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12315" windowHeight="8445"/>
  </bookViews>
  <sheets>
    <sheet name="PDV" sheetId="16" r:id="rId1"/>
    <sheet name="Tečaj" sheetId="15" r:id="rId2"/>
    <sheet name="Račun" sheetId="14" r:id="rId3"/>
    <sheet name="Putnici" sheetId="13" r:id="rId4"/>
    <sheet name="Ocjena" sheetId="12" r:id="rId5"/>
    <sheet name="Uplate" sheetId="1" r:id="rId6"/>
    <sheet name="Obvezno" sheetId="11" r:id="rId7"/>
    <sheet name="Voće" sheetId="6" r:id="rId8"/>
    <sheet name="Proizvodi" sheetId="5" r:id="rId9"/>
  </sheets>
  <externalReferences>
    <externalReference r:id="rId10"/>
  </externalReferences>
  <definedNames>
    <definedName name="_xlnm.Database">[1]Baza!$A$1:$F$201</definedName>
  </definedNames>
  <calcPr calcId="125725"/>
</workbook>
</file>

<file path=xl/calcChain.xml><?xml version="1.0" encoding="utf-8"?>
<calcChain xmlns="http://schemas.openxmlformats.org/spreadsheetml/2006/main">
  <c r="C16" i="12"/>
  <c r="D16"/>
  <c r="E16"/>
  <c r="F16"/>
  <c r="B16"/>
  <c r="C15"/>
  <c r="D15"/>
  <c r="E15"/>
  <c r="F15"/>
  <c r="B15"/>
  <c r="C14"/>
  <c r="D14"/>
  <c r="E14"/>
  <c r="F14"/>
  <c r="B14"/>
  <c r="E2" i="11"/>
  <c r="E3"/>
  <c r="E4"/>
  <c r="E5"/>
  <c r="B6"/>
  <c r="E6" s="1"/>
  <c r="C6"/>
  <c r="D6"/>
  <c r="D11" i="5"/>
  <c r="E11"/>
  <c r="F11"/>
</calcChain>
</file>

<file path=xl/sharedStrings.xml><?xml version="1.0" encoding="utf-8"?>
<sst xmlns="http://schemas.openxmlformats.org/spreadsheetml/2006/main" count="236" uniqueCount="202">
  <si>
    <t>Uplate za izlet "Nacionalni park Kornati"</t>
  </si>
  <si>
    <t>R.br.</t>
  </si>
  <si>
    <t>Učenik</t>
  </si>
  <si>
    <t>Ukupno:</t>
  </si>
  <si>
    <t>Anja</t>
  </si>
  <si>
    <t>Antonija</t>
  </si>
  <si>
    <t>Branko</t>
  </si>
  <si>
    <t>Darko</t>
  </si>
  <si>
    <t>Dino</t>
  </si>
  <si>
    <t>Dora</t>
  </si>
  <si>
    <t>Emil</t>
  </si>
  <si>
    <t>Fran</t>
  </si>
  <si>
    <t>Franjo</t>
  </si>
  <si>
    <t>Fanika</t>
  </si>
  <si>
    <t>1. obrok (rata)</t>
  </si>
  <si>
    <t>2. obrok (rata)</t>
  </si>
  <si>
    <t>3. obrok (rata)</t>
  </si>
  <si>
    <t>4. obrok (rata)</t>
  </si>
  <si>
    <t>5. obrok (rata)</t>
  </si>
  <si>
    <t>Cijena izleta:</t>
  </si>
  <si>
    <t>Artikl</t>
  </si>
  <si>
    <t>Šifra</t>
  </si>
  <si>
    <t>Siječanj</t>
  </si>
  <si>
    <t>Veljača</t>
  </si>
  <si>
    <t>Ožujak</t>
  </si>
  <si>
    <t>Lipanj</t>
  </si>
  <si>
    <t>Čaša</t>
  </si>
  <si>
    <t>CD</t>
  </si>
  <si>
    <t>Ogledalo</t>
  </si>
  <si>
    <t>Ručnik</t>
  </si>
  <si>
    <t>xxxxx</t>
  </si>
  <si>
    <t>Srpanj</t>
  </si>
  <si>
    <t>Kolovoz</t>
  </si>
  <si>
    <t>Voće</t>
  </si>
  <si>
    <t>Vitamini</t>
  </si>
  <si>
    <t>Minerali</t>
  </si>
  <si>
    <t>C</t>
  </si>
  <si>
    <t>K</t>
  </si>
  <si>
    <t>Ananas</t>
  </si>
  <si>
    <t>Jagoda</t>
  </si>
  <si>
    <t>Naranča</t>
  </si>
  <si>
    <t>Jabuka</t>
  </si>
  <si>
    <t>Grožđe</t>
  </si>
  <si>
    <t>Limun</t>
  </si>
  <si>
    <t>Trešnja</t>
  </si>
  <si>
    <t>Breskva</t>
  </si>
  <si>
    <r>
      <t xml:space="preserve">A </t>
    </r>
    <r>
      <rPr>
        <b/>
        <sz val="8"/>
        <rFont val="Trebuchet MS"/>
        <family val="2"/>
        <charset val="238"/>
      </rPr>
      <t>(x100)</t>
    </r>
  </si>
  <si>
    <r>
      <t xml:space="preserve">B1 </t>
    </r>
    <r>
      <rPr>
        <b/>
        <sz val="8"/>
        <rFont val="Trebuchet MS"/>
        <family val="2"/>
        <charset val="238"/>
      </rPr>
      <t>(x100)</t>
    </r>
  </si>
  <si>
    <r>
      <t xml:space="preserve">B2 </t>
    </r>
    <r>
      <rPr>
        <b/>
        <sz val="8"/>
        <rFont val="Trebuchet MS"/>
        <family val="2"/>
        <charset val="238"/>
      </rPr>
      <t>(x100)</t>
    </r>
  </si>
  <si>
    <r>
      <t xml:space="preserve">B6 </t>
    </r>
    <r>
      <rPr>
        <b/>
        <sz val="8"/>
        <rFont val="Trebuchet MS"/>
        <family val="2"/>
        <charset val="238"/>
      </rPr>
      <t>(x100)</t>
    </r>
  </si>
  <si>
    <r>
      <t xml:space="preserve">Ca </t>
    </r>
    <r>
      <rPr>
        <b/>
        <sz val="8"/>
        <rFont val="Trebuchet MS"/>
        <family val="2"/>
        <charset val="238"/>
      </rPr>
      <t>(x10)</t>
    </r>
  </si>
  <si>
    <r>
      <t xml:space="preserve">Fe </t>
    </r>
    <r>
      <rPr>
        <b/>
        <sz val="8"/>
        <rFont val="Trebuchet MS"/>
        <family val="2"/>
        <charset val="238"/>
      </rPr>
      <t>(x100)</t>
    </r>
  </si>
  <si>
    <r>
      <t>Mg</t>
    </r>
    <r>
      <rPr>
        <b/>
        <sz val="8"/>
        <rFont val="Trebuchet MS"/>
        <family val="2"/>
        <charset val="238"/>
      </rPr>
      <t xml:space="preserve"> (x10)</t>
    </r>
  </si>
  <si>
    <r>
      <t>P</t>
    </r>
    <r>
      <rPr>
        <b/>
        <sz val="8"/>
        <rFont val="Trebuchet MS"/>
        <family val="2"/>
        <charset val="238"/>
      </rPr>
      <t xml:space="preserve"> (x10)</t>
    </r>
  </si>
  <si>
    <t>Ukupno odjeli</t>
  </si>
  <si>
    <t>Prehrana</t>
  </si>
  <si>
    <t>Kozmetika</t>
  </si>
  <si>
    <t>Konfekcija</t>
  </si>
  <si>
    <t>Tehnika</t>
  </si>
  <si>
    <t>Ukupno</t>
  </si>
  <si>
    <t>Bodovi</t>
  </si>
  <si>
    <t>1. zadatak</t>
  </si>
  <si>
    <t>2. zadatak</t>
  </si>
  <si>
    <t>3.zadatak</t>
  </si>
  <si>
    <t>4. zadatak</t>
  </si>
  <si>
    <t>5.zadatak</t>
  </si>
  <si>
    <t>Sedak Benčić Andreja</t>
  </si>
  <si>
    <t>Peranović Dražen</t>
  </si>
  <si>
    <t>Ramić Rajko</t>
  </si>
  <si>
    <t>Tomas Matko</t>
  </si>
  <si>
    <t>Orešković Ivan</t>
  </si>
  <si>
    <t>Tratnik Melita</t>
  </si>
  <si>
    <t>Peranec Bernardica</t>
  </si>
  <si>
    <t>Butina Elena</t>
  </si>
  <si>
    <t>Mandić Dijana</t>
  </si>
  <si>
    <t>ukupno bodova</t>
  </si>
  <si>
    <t>najmanje bodova</t>
  </si>
  <si>
    <t>najviše bodova</t>
  </si>
  <si>
    <t>prosjek bodova</t>
  </si>
  <si>
    <t>Najviše</t>
  </si>
  <si>
    <t>Najmanje</t>
  </si>
  <si>
    <t>Broj prevezenih putnika 1998. g. u željezničkom</t>
  </si>
  <si>
    <t>prometu (u 000)</t>
  </si>
  <si>
    <t>Države</t>
  </si>
  <si>
    <t>Broj putnika</t>
  </si>
  <si>
    <t>Postotak</t>
  </si>
  <si>
    <t>Slovenija</t>
  </si>
  <si>
    <t>Mađarska</t>
  </si>
  <si>
    <t>Izračunaj ukupan broj putnika, te stupac</t>
  </si>
  <si>
    <t>Austrija</t>
  </si>
  <si>
    <t>Postotak.</t>
  </si>
  <si>
    <t>Hrvatska</t>
  </si>
  <si>
    <t>Njemačka</t>
  </si>
  <si>
    <t>Bugarska</t>
  </si>
  <si>
    <t>Makedonija</t>
  </si>
  <si>
    <t>Slovačka</t>
  </si>
  <si>
    <t>Češka</t>
  </si>
  <si>
    <t>Cijena artikla</t>
  </si>
  <si>
    <t>Broj komada</t>
  </si>
  <si>
    <t>Iznos</t>
  </si>
  <si>
    <t>Čokolada 100gr</t>
  </si>
  <si>
    <t>Čips paprika 50gr</t>
  </si>
  <si>
    <t>Coca Cola 1,5l</t>
  </si>
  <si>
    <t>AB kultura</t>
  </si>
  <si>
    <t>Vistra voda 1,5</t>
  </si>
  <si>
    <t>Cappy juice</t>
  </si>
  <si>
    <t>Voda Jana</t>
  </si>
  <si>
    <t>Voda Bistra</t>
  </si>
  <si>
    <t>Keksi Domaćica</t>
  </si>
  <si>
    <t>Keksi Napolitanke</t>
  </si>
  <si>
    <t>Papirnate maramice</t>
  </si>
  <si>
    <t>Bomboni Kiki</t>
  </si>
  <si>
    <t>Bomboni Bronhi</t>
  </si>
  <si>
    <t>Aquafresh 100ml</t>
  </si>
  <si>
    <r>
      <t>SVEUKUPAN IZNOS ZA NAPLATU</t>
    </r>
    <r>
      <rPr>
        <sz val="12"/>
        <rFont val="Arial"/>
        <family val="2"/>
      </rPr>
      <t>:</t>
    </r>
  </si>
  <si>
    <t>ZADATAK</t>
  </si>
  <si>
    <t>Izračunati potrebne vrijednosti u žutim poljima.</t>
  </si>
  <si>
    <t>Proizvod</t>
  </si>
  <si>
    <t>Komada</t>
  </si>
  <si>
    <t>Cijena u €</t>
  </si>
  <si>
    <t>Cijena u kn</t>
  </si>
  <si>
    <t>Tečaj € u kn</t>
  </si>
  <si>
    <t>Pr. 1</t>
  </si>
  <si>
    <t>Pr. 2</t>
  </si>
  <si>
    <t>Pr. 3</t>
  </si>
  <si>
    <t>Pr. 4</t>
  </si>
  <si>
    <t>Pr. 5</t>
  </si>
  <si>
    <t>Pr. 6</t>
  </si>
  <si>
    <t>Pr. 7</t>
  </si>
  <si>
    <t>Pr. 8</t>
  </si>
  <si>
    <t>Pr. 9</t>
  </si>
  <si>
    <t>Pr. 10</t>
  </si>
  <si>
    <t>Pr. 11</t>
  </si>
  <si>
    <t>Pr. 12</t>
  </si>
  <si>
    <t>Pr. 13</t>
  </si>
  <si>
    <t>Pr. 14</t>
  </si>
  <si>
    <t>Pr. 15</t>
  </si>
  <si>
    <t>Pr. 16</t>
  </si>
  <si>
    <t>Pr. 17</t>
  </si>
  <si>
    <t>Pr. 18</t>
  </si>
  <si>
    <t>Zadatak:</t>
  </si>
  <si>
    <t xml:space="preserve">Upišite u prazna žuta polja odgovarajuće formule: </t>
  </si>
  <si>
    <t>Cijene novih automobila u Hrvatskoj</t>
  </si>
  <si>
    <t>Proizvođač</t>
  </si>
  <si>
    <t>Model</t>
  </si>
  <si>
    <t>Osnovna cijena</t>
  </si>
  <si>
    <t>Cijena s PDV-om</t>
  </si>
  <si>
    <t>Ford</t>
  </si>
  <si>
    <t>Ka</t>
  </si>
  <si>
    <t>Fiesta Flair 1,25i</t>
  </si>
  <si>
    <t>Escort 1,8 TD CLX</t>
  </si>
  <si>
    <t>Škoda</t>
  </si>
  <si>
    <t>Felicija GLX 1,6</t>
  </si>
  <si>
    <t>Felicija GLX 1,9D</t>
  </si>
  <si>
    <t>Octavija 1,8SLX</t>
  </si>
  <si>
    <t>Volvo</t>
  </si>
  <si>
    <t>V 40 1,8i</t>
  </si>
  <si>
    <t>Seat</t>
  </si>
  <si>
    <t>Ibiza 1.4 GLXi</t>
  </si>
  <si>
    <t>Ibiza 1.6 GLXi</t>
  </si>
  <si>
    <t>Opel</t>
  </si>
  <si>
    <t>Astra 1,4</t>
  </si>
  <si>
    <t>Astra 1,6</t>
  </si>
  <si>
    <t>Corsa 1,4</t>
  </si>
  <si>
    <t>Subaru</t>
  </si>
  <si>
    <t>Impreza 1.4 GL</t>
  </si>
  <si>
    <t>Impreza 1.6 GL</t>
  </si>
  <si>
    <t>Prosjek:</t>
  </si>
  <si>
    <t>PDV:</t>
  </si>
  <si>
    <t>Pr. 19</t>
  </si>
  <si>
    <t>Pr. 20</t>
  </si>
  <si>
    <t>Pr. 21</t>
  </si>
  <si>
    <t>Pr. 22</t>
  </si>
  <si>
    <t>Pr. 23</t>
  </si>
  <si>
    <t>Pr. 24</t>
  </si>
  <si>
    <t>Pr. 25</t>
  </si>
  <si>
    <t>Pr. 26</t>
  </si>
  <si>
    <t>Pr. 27</t>
  </si>
  <si>
    <t>Pr. 28</t>
  </si>
  <si>
    <t>Pr. 29</t>
  </si>
  <si>
    <t>Pr. 30</t>
  </si>
  <si>
    <t>Pr. 31</t>
  </si>
  <si>
    <t>Pr. 32</t>
  </si>
  <si>
    <t>Pr. 33</t>
  </si>
  <si>
    <t>Pr. 34</t>
  </si>
  <si>
    <t>Pr. 35</t>
  </si>
  <si>
    <t>Pr. 36</t>
  </si>
  <si>
    <t>IZNOS PDV-A=OSNOVNA CIJENA* PDV</t>
  </si>
  <si>
    <t>IZNOS PDV-a</t>
  </si>
  <si>
    <t>cijena s PDV-om = osnovna cijena + iznos PDV-a</t>
  </si>
  <si>
    <t>CIJENA U KN = UKUPNO * TEČAJ € U KN</t>
  </si>
  <si>
    <t>UKUPNO = KOMADA * CIJENA U  €</t>
  </si>
  <si>
    <t>Vistra voda 1,6</t>
  </si>
  <si>
    <t>IZNOS = CIJENA ARTIKLA * BROJ KOMADA</t>
  </si>
  <si>
    <t>Italija</t>
  </si>
  <si>
    <t>Grčka</t>
  </si>
  <si>
    <t>Crna gora</t>
  </si>
  <si>
    <t>Švicarska</t>
  </si>
  <si>
    <t>Srbija</t>
  </si>
  <si>
    <t>Impreza 1.2 GL</t>
  </si>
  <si>
    <t>Impreza 2.0 GL</t>
  </si>
  <si>
    <t>Impreza 2.2 GL</t>
  </si>
</sst>
</file>

<file path=xl/styles.xml><?xml version="1.0" encoding="utf-8"?>
<styleSheet xmlns="http://schemas.openxmlformats.org/spreadsheetml/2006/main">
  <numFmts count="6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&quot;kn&quot;\ * #,##0.00_-;\-&quot;kn&quot;\ * #,##0.00_-;_-&quot;kn&quot;\ * &quot;-&quot;??_-;_-@_-"/>
    <numFmt numFmtId="165" formatCode="#,##0.00\ &quot;kn&quot;"/>
    <numFmt numFmtId="166" formatCode="#,##0.00\ [$€-1]"/>
    <numFmt numFmtId="167" formatCode="#,##0\ _k_n"/>
  </numFmts>
  <fonts count="4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charset val="238"/>
    </font>
    <font>
      <sz val="10"/>
      <name val="Trebuchet MS"/>
      <charset val="238"/>
    </font>
    <font>
      <sz val="8"/>
      <name val="Trebuchet MS"/>
      <charset val="238"/>
    </font>
    <font>
      <b/>
      <sz val="12"/>
      <color indexed="17"/>
      <name val="Trebuchet MS"/>
      <family val="2"/>
      <charset val="238"/>
    </font>
    <font>
      <b/>
      <sz val="11"/>
      <name val="Trebuchet MS"/>
      <family val="2"/>
      <charset val="238"/>
    </font>
    <font>
      <b/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color indexed="12"/>
      <name val="Arial"/>
      <family val="2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Times New Roman CE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4"/>
      <color indexed="9"/>
      <name val="Arial CE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  <charset val="238"/>
    </font>
    <font>
      <sz val="12"/>
      <name val="Arial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5">
    <xf numFmtId="0" fontId="0" fillId="0" borderId="0"/>
    <xf numFmtId="0" fontId="4" fillId="0" borderId="0"/>
    <xf numFmtId="0" fontId="10" fillId="0" borderId="0"/>
    <xf numFmtId="44" fontId="1" fillId="0" borderId="0" applyFont="0" applyFill="0" applyBorder="0" applyAlignment="0" applyProtection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4" fillId="18" borderId="34" applyNumberFormat="0" applyFont="0" applyAlignment="0" applyProtection="0"/>
    <xf numFmtId="164" fontId="14" fillId="0" borderId="0" applyFont="0" applyFill="0" applyBorder="0" applyAlignment="0" applyProtection="0"/>
    <xf numFmtId="0" fontId="19" fillId="2" borderId="22"/>
    <xf numFmtId="0" fontId="20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35" applyNumberFormat="0" applyAlignment="0" applyProtection="0"/>
    <xf numFmtId="0" fontId="22" fillId="23" borderId="36" applyNumberFormat="0" applyAlignment="0" applyProtection="0"/>
    <xf numFmtId="0" fontId="23" fillId="5" borderId="0" applyNumberFormat="0" applyBorder="0" applyAlignment="0" applyProtection="0"/>
    <xf numFmtId="0" fontId="24" fillId="0" borderId="22"/>
    <xf numFmtId="0" fontId="25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7" fillId="0" borderId="38" applyNumberFormat="0" applyFill="0" applyAlignment="0" applyProtection="0"/>
    <xf numFmtId="0" fontId="28" fillId="0" borderId="39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30" fillId="0" borderId="40" applyNumberFormat="0" applyFill="0" applyAlignment="0" applyProtection="0"/>
    <xf numFmtId="0" fontId="31" fillId="25" borderId="4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5" fillId="9" borderId="36" applyNumberFormat="0" applyAlignment="0" applyProtection="0"/>
    <xf numFmtId="0" fontId="24" fillId="26" borderId="32">
      <alignment horizontal="justify"/>
    </xf>
    <xf numFmtId="0" fontId="36" fillId="27" borderId="0"/>
    <xf numFmtId="44" fontId="14" fillId="0" borderId="0" applyFont="0" applyFill="0" applyBorder="0" applyAlignment="0" applyProtection="0"/>
  </cellStyleXfs>
  <cellXfs count="124">
    <xf numFmtId="0" fontId="0" fillId="0" borderId="0" xfId="0"/>
    <xf numFmtId="8" fontId="0" fillId="0" borderId="0" xfId="0" applyNumberFormat="1"/>
    <xf numFmtId="44" fontId="0" fillId="0" borderId="0" xfId="3" applyFont="1"/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/>
    <xf numFmtId="0" fontId="4" fillId="0" borderId="8" xfId="1" applyFill="1" applyBorder="1" applyAlignment="1">
      <alignment horizontal="center"/>
    </xf>
    <xf numFmtId="0" fontId="4" fillId="0" borderId="9" xfId="1" applyFill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8" xfId="1" applyBorder="1" applyAlignment="1">
      <alignment horizontal="center"/>
    </xf>
    <xf numFmtId="0" fontId="4" fillId="0" borderId="9" xfId="1" applyBorder="1" applyAlignment="1">
      <alignment horizontal="center"/>
    </xf>
    <xf numFmtId="0" fontId="9" fillId="2" borderId="11" xfId="1" applyFont="1" applyFill="1" applyBorder="1"/>
    <xf numFmtId="0" fontId="4" fillId="0" borderId="12" xfId="1" applyFill="1" applyBorder="1" applyAlignment="1">
      <alignment horizontal="center"/>
    </xf>
    <xf numFmtId="0" fontId="4" fillId="0" borderId="13" xfId="1" applyFill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12" xfId="1" applyBorder="1" applyAlignment="1">
      <alignment horizontal="center"/>
    </xf>
    <xf numFmtId="0" fontId="4" fillId="0" borderId="13" xfId="1" applyBorder="1" applyAlignment="1">
      <alignment horizontal="center"/>
    </xf>
    <xf numFmtId="0" fontId="9" fillId="2" borderId="15" xfId="1" applyFont="1" applyFill="1" applyBorder="1"/>
    <xf numFmtId="0" fontId="4" fillId="0" borderId="16" xfId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0" fontId="4" fillId="0" borderId="18" xfId="1" applyBorder="1" applyAlignment="1">
      <alignment horizontal="center"/>
    </xf>
    <xf numFmtId="0" fontId="4" fillId="0" borderId="16" xfId="1" applyBorder="1" applyAlignment="1">
      <alignment horizontal="center"/>
    </xf>
    <xf numFmtId="0" fontId="4" fillId="0" borderId="17" xfId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0" fillId="0" borderId="0" xfId="2" applyAlignment="1">
      <alignment vertical="center"/>
    </xf>
    <xf numFmtId="0" fontId="11" fillId="0" borderId="12" xfId="2" applyFont="1" applyBorder="1" applyAlignment="1">
      <alignment horizontal="left" indent="1"/>
    </xf>
    <xf numFmtId="3" fontId="12" fillId="0" borderId="13" xfId="2" applyNumberFormat="1" applyFont="1" applyBorder="1"/>
    <xf numFmtId="3" fontId="12" fillId="0" borderId="20" xfId="2" applyNumberFormat="1" applyFont="1" applyBorder="1"/>
    <xf numFmtId="3" fontId="11" fillId="0" borderId="11" xfId="2" applyNumberFormat="1" applyFont="1" applyBorder="1"/>
    <xf numFmtId="0" fontId="10" fillId="0" borderId="0" xfId="2"/>
    <xf numFmtId="0" fontId="11" fillId="0" borderId="4" xfId="2" applyFont="1" applyBorder="1" applyAlignment="1">
      <alignment horizontal="left" vertical="center" wrapText="1" indent="1"/>
    </xf>
    <xf numFmtId="3" fontId="11" fillId="0" borderId="5" xfId="2" applyNumberFormat="1" applyFont="1" applyBorder="1" applyAlignment="1">
      <alignment vertical="center"/>
    </xf>
    <xf numFmtId="3" fontId="11" fillId="0" borderId="21" xfId="2" applyNumberFormat="1" applyFont="1" applyBorder="1" applyAlignment="1">
      <alignment vertical="center"/>
    </xf>
    <xf numFmtId="3" fontId="11" fillId="0" borderId="22" xfId="2" applyNumberFormat="1" applyFont="1" applyBorder="1" applyAlignment="1">
      <alignment vertical="center"/>
    </xf>
    <xf numFmtId="0" fontId="13" fillId="3" borderId="0" xfId="0" applyFont="1" applyFill="1"/>
    <xf numFmtId="0" fontId="15" fillId="0" borderId="0" xfId="4" applyFont="1"/>
    <xf numFmtId="0" fontId="16" fillId="0" borderId="23" xfId="4" applyFont="1" applyBorder="1"/>
    <xf numFmtId="0" fontId="16" fillId="0" borderId="24" xfId="4" applyFont="1" applyBorder="1"/>
    <xf numFmtId="0" fontId="16" fillId="0" borderId="25" xfId="4" applyFont="1" applyBorder="1"/>
    <xf numFmtId="0" fontId="15" fillId="0" borderId="26" xfId="4" applyFont="1" applyBorder="1"/>
    <xf numFmtId="0" fontId="15" fillId="0" borderId="22" xfId="4" applyFont="1" applyBorder="1" applyAlignment="1">
      <alignment horizontal="center"/>
    </xf>
    <xf numFmtId="0" fontId="15" fillId="0" borderId="27" xfId="4" applyFont="1" applyBorder="1"/>
    <xf numFmtId="0" fontId="15" fillId="0" borderId="28" xfId="4" applyFont="1" applyBorder="1"/>
    <xf numFmtId="0" fontId="15" fillId="0" borderId="29" xfId="4" applyFont="1" applyBorder="1" applyAlignment="1">
      <alignment horizontal="center"/>
    </xf>
    <xf numFmtId="0" fontId="15" fillId="0" borderId="30" xfId="4" applyFont="1" applyBorder="1"/>
    <xf numFmtId="0" fontId="15" fillId="0" borderId="31" xfId="4" applyFont="1" applyBorder="1"/>
    <xf numFmtId="0" fontId="15" fillId="0" borderId="32" xfId="4" applyFont="1" applyBorder="1" applyAlignment="1">
      <alignment horizontal="center"/>
    </xf>
    <xf numFmtId="0" fontId="15" fillId="0" borderId="33" xfId="4" applyFont="1" applyBorder="1"/>
    <xf numFmtId="0" fontId="16" fillId="0" borderId="31" xfId="4" applyFont="1" applyBorder="1"/>
    <xf numFmtId="0" fontId="15" fillId="0" borderId="32" xfId="4" applyFont="1" applyBorder="1"/>
    <xf numFmtId="0" fontId="37" fillId="0" borderId="32" xfId="43" applyFont="1" applyBorder="1" applyAlignment="1">
      <alignment horizontal="center" vertical="center" wrapText="1"/>
    </xf>
    <xf numFmtId="0" fontId="38" fillId="0" borderId="32" xfId="43" applyFont="1" applyBorder="1" applyAlignment="1">
      <alignment horizontal="center" vertical="center" wrapText="1"/>
    </xf>
    <xf numFmtId="0" fontId="38" fillId="0" borderId="0" xfId="43" applyFont="1" applyBorder="1" applyAlignment="1">
      <alignment horizontal="center" vertical="center" wrapText="1"/>
    </xf>
    <xf numFmtId="0" fontId="37" fillId="0" borderId="0" xfId="43" applyFont="1"/>
    <xf numFmtId="0" fontId="37" fillId="0" borderId="43" xfId="43" applyFont="1" applyBorder="1"/>
    <xf numFmtId="165" fontId="37" fillId="0" borderId="43" xfId="43" applyNumberFormat="1" applyFont="1" applyBorder="1"/>
    <xf numFmtId="0" fontId="37" fillId="0" borderId="0" xfId="43" applyFont="1" applyBorder="1"/>
    <xf numFmtId="0" fontId="37" fillId="0" borderId="22" xfId="43" applyFont="1" applyBorder="1"/>
    <xf numFmtId="165" fontId="37" fillId="0" borderId="22" xfId="43" applyNumberFormat="1" applyFont="1" applyBorder="1"/>
    <xf numFmtId="0" fontId="37" fillId="0" borderId="29" xfId="43" applyFont="1" applyBorder="1"/>
    <xf numFmtId="165" fontId="37" fillId="0" borderId="29" xfId="43" applyNumberFormat="1" applyFont="1" applyBorder="1"/>
    <xf numFmtId="0" fontId="37" fillId="0" borderId="32" xfId="43" applyFont="1" applyBorder="1"/>
    <xf numFmtId="165" fontId="37" fillId="0" borderId="32" xfId="43" applyNumberFormat="1" applyFont="1" applyBorder="1"/>
    <xf numFmtId="10" fontId="37" fillId="0" borderId="0" xfId="43" applyNumberFormat="1" applyFont="1"/>
    <xf numFmtId="0" fontId="16" fillId="0" borderId="45" xfId="44" applyFont="1" applyFill="1" applyBorder="1" applyAlignment="1">
      <alignment horizontal="left" indent="1"/>
    </xf>
    <xf numFmtId="0" fontId="15" fillId="0" borderId="46" xfId="44" applyFont="1" applyFill="1" applyBorder="1"/>
    <xf numFmtId="0" fontId="15" fillId="0" borderId="47" xfId="44" applyFont="1" applyFill="1" applyBorder="1"/>
    <xf numFmtId="0" fontId="14" fillId="0" borderId="0" xfId="44"/>
    <xf numFmtId="0" fontId="41" fillId="0" borderId="0" xfId="44" applyFont="1"/>
    <xf numFmtId="0" fontId="16" fillId="0" borderId="48" xfId="44" applyFont="1" applyFill="1" applyBorder="1" applyAlignment="1">
      <alignment horizontal="left" indent="1"/>
    </xf>
    <xf numFmtId="0" fontId="15" fillId="0" borderId="49" xfId="44" applyFont="1" applyFill="1" applyBorder="1"/>
    <xf numFmtId="0" fontId="15" fillId="0" borderId="50" xfId="44" applyFont="1" applyFill="1" applyBorder="1"/>
    <xf numFmtId="0" fontId="16" fillId="29" borderId="22" xfId="44" applyFont="1" applyFill="1" applyBorder="1" applyAlignment="1">
      <alignment horizontal="center"/>
    </xf>
    <xf numFmtId="0" fontId="16" fillId="30" borderId="22" xfId="44" applyFont="1" applyFill="1" applyBorder="1"/>
    <xf numFmtId="0" fontId="41" fillId="31" borderId="22" xfId="44" applyFont="1" applyFill="1" applyBorder="1"/>
    <xf numFmtId="0" fontId="41" fillId="0" borderId="22" xfId="44" applyFont="1" applyBorder="1" applyAlignment="1">
      <alignment horizontal="center" vertical="center"/>
    </xf>
    <xf numFmtId="166" fontId="41" fillId="0" borderId="22" xfId="44" applyNumberFormat="1" applyFont="1" applyBorder="1" applyAlignment="1">
      <alignment horizontal="right" vertical="center" indent="2"/>
    </xf>
    <xf numFmtId="166" fontId="41" fillId="31" borderId="22" xfId="44" applyNumberFormat="1" applyFont="1" applyFill="1" applyBorder="1" applyAlignment="1">
      <alignment horizontal="center" vertical="center"/>
    </xf>
    <xf numFmtId="165" fontId="41" fillId="31" borderId="22" xfId="44" applyNumberFormat="1" applyFont="1" applyFill="1" applyBorder="1" applyAlignment="1">
      <alignment horizontal="center" vertical="center"/>
    </xf>
    <xf numFmtId="0" fontId="16" fillId="31" borderId="22" xfId="44" applyFont="1" applyFill="1" applyBorder="1"/>
    <xf numFmtId="0" fontId="42" fillId="31" borderId="22" xfId="44" applyNumberFormat="1" applyFont="1" applyFill="1" applyBorder="1"/>
    <xf numFmtId="0" fontId="16" fillId="0" borderId="0" xfId="44" applyFont="1" applyFill="1" applyBorder="1"/>
    <xf numFmtId="0" fontId="41" fillId="0" borderId="0" xfId="44" applyFont="1" applyFill="1" applyBorder="1"/>
    <xf numFmtId="0" fontId="40" fillId="28" borderId="0" xfId="45" applyFont="1" applyFill="1" applyBorder="1" applyAlignment="1">
      <alignment horizontal="center"/>
    </xf>
    <xf numFmtId="0" fontId="16" fillId="0" borderId="51" xfId="45" applyFont="1" applyFill="1" applyBorder="1"/>
    <xf numFmtId="0" fontId="15" fillId="0" borderId="52" xfId="45" applyFont="1" applyFill="1" applyBorder="1"/>
    <xf numFmtId="0" fontId="15" fillId="0" borderId="53" xfId="45" applyFont="1" applyFill="1" applyBorder="1"/>
    <xf numFmtId="0" fontId="14" fillId="0" borderId="0" xfId="45"/>
    <xf numFmtId="0" fontId="41" fillId="0" borderId="0" xfId="45" applyFont="1"/>
    <xf numFmtId="0" fontId="16" fillId="30" borderId="22" xfId="45" applyFont="1" applyFill="1" applyBorder="1" applyAlignment="1">
      <alignment horizontal="center" vertical="center" wrapText="1"/>
    </xf>
    <xf numFmtId="0" fontId="42" fillId="30" borderId="22" xfId="45" applyFont="1" applyFill="1" applyBorder="1" applyAlignment="1">
      <alignment horizontal="center" vertical="center" wrapText="1"/>
    </xf>
    <xf numFmtId="0" fontId="15" fillId="0" borderId="22" xfId="45" applyFont="1" applyFill="1" applyBorder="1" applyAlignment="1">
      <alignment horizontal="left"/>
    </xf>
    <xf numFmtId="44" fontId="15" fillId="0" borderId="22" xfId="54" applyFont="1" applyFill="1" applyBorder="1" applyAlignment="1"/>
    <xf numFmtId="164" fontId="15" fillId="31" borderId="22" xfId="24" applyFont="1" applyFill="1" applyBorder="1"/>
    <xf numFmtId="167" fontId="15" fillId="31" borderId="43" xfId="45" applyNumberFormat="1" applyFont="1" applyFill="1" applyBorder="1"/>
    <xf numFmtId="0" fontId="15" fillId="0" borderId="0" xfId="45" applyFont="1"/>
    <xf numFmtId="0" fontId="15" fillId="0" borderId="0" xfId="45" applyFont="1" applyAlignment="1">
      <alignment horizontal="right"/>
    </xf>
    <xf numFmtId="0" fontId="15" fillId="0" borderId="0" xfId="45" applyNumberFormat="1" applyFont="1"/>
    <xf numFmtId="0" fontId="16" fillId="0" borderId="0" xfId="45" applyFont="1" applyBorder="1" applyAlignment="1">
      <alignment horizontal="right"/>
    </xf>
    <xf numFmtId="9" fontId="16" fillId="30" borderId="22" xfId="45" applyNumberFormat="1" applyFont="1" applyFill="1" applyBorder="1"/>
    <xf numFmtId="0" fontId="0" fillId="0" borderId="0" xfId="45" applyFont="1"/>
    <xf numFmtId="0" fontId="43" fillId="0" borderId="0" xfId="45" applyFont="1" applyAlignment="1">
      <alignment horizontal="center" vertical="center"/>
    </xf>
    <xf numFmtId="0" fontId="16" fillId="0" borderId="0" xfId="45" applyFont="1" applyFill="1" applyBorder="1" applyAlignment="1">
      <alignment horizontal="right"/>
    </xf>
    <xf numFmtId="0" fontId="40" fillId="28" borderId="44" xfId="44" applyFont="1" applyFill="1" applyBorder="1" applyAlignment="1">
      <alignment horizontal="center" vertical="center"/>
    </xf>
    <xf numFmtId="0" fontId="39" fillId="0" borderId="43" xfId="43" applyFont="1" applyBorder="1" applyAlignment="1"/>
    <xf numFmtId="0" fontId="37" fillId="0" borderId="43" xfId="43" applyFont="1" applyBorder="1" applyAlignment="1"/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44" applyFont="1"/>
  </cellXfs>
  <cellStyles count="55">
    <cellStyle name="20% - Isticanje1" xfId="5"/>
    <cellStyle name="20% - Isticanje2" xfId="6"/>
    <cellStyle name="20% - Isticanje3" xfId="7"/>
    <cellStyle name="20% - Isticanje4" xfId="8"/>
    <cellStyle name="20% - Isticanje5" xfId="9"/>
    <cellStyle name="20% - Isticanje6" xfId="10"/>
    <cellStyle name="40% - Isticanje2" xfId="11"/>
    <cellStyle name="40% - Isticanje3" xfId="12"/>
    <cellStyle name="40% - Isticanje4" xfId="13"/>
    <cellStyle name="40% - Isticanje5" xfId="14"/>
    <cellStyle name="40% - Isticanje6" xfId="15"/>
    <cellStyle name="40% - Naglasak1" xfId="16"/>
    <cellStyle name="60% - Isticanje1" xfId="17"/>
    <cellStyle name="60% - Isticanje2" xfId="18"/>
    <cellStyle name="60% - Isticanje3" xfId="19"/>
    <cellStyle name="60% - Isticanje4" xfId="20"/>
    <cellStyle name="60% - Isticanje5" xfId="21"/>
    <cellStyle name="60% - Isticanje6" xfId="22"/>
    <cellStyle name="Bilješka" xfId="23"/>
    <cellStyle name="Currency" xfId="3" builtinId="4"/>
    <cellStyle name="Currency 2" xfId="54"/>
    <cellStyle name="Currency_1" xfId="24"/>
    <cellStyle name="Ćelija s formulom" xfId="25"/>
    <cellStyle name="Dobro" xfId="26"/>
    <cellStyle name="Isticanje1" xfId="27"/>
    <cellStyle name="Isticanje2" xfId="28"/>
    <cellStyle name="Isticanje3" xfId="29"/>
    <cellStyle name="Isticanje4" xfId="30"/>
    <cellStyle name="Isticanje5" xfId="31"/>
    <cellStyle name="Isticanje6" xfId="32"/>
    <cellStyle name="Izlaz" xfId="33"/>
    <cellStyle name="Izračun" xfId="34"/>
    <cellStyle name="Loše" xfId="35"/>
    <cellStyle name="Mreža" xfId="36"/>
    <cellStyle name="Naslov" xfId="37"/>
    <cellStyle name="Naslov 1" xfId="38"/>
    <cellStyle name="Naslov 2" xfId="39"/>
    <cellStyle name="Naslov 3" xfId="40"/>
    <cellStyle name="Naslov 4" xfId="41"/>
    <cellStyle name="Neutralno" xfId="42"/>
    <cellStyle name="Normal" xfId="0" builtinId="0"/>
    <cellStyle name="Normal_Formule - 1.vjezba" xfId="43"/>
    <cellStyle name="Normal_Hrana" xfId="1"/>
    <cellStyle name="Normal_infovjezba-09" xfId="4"/>
    <cellStyle name="Normal_Vježba3" xfId="44"/>
    <cellStyle name="Normal_Zadaci" xfId="2"/>
    <cellStyle name="Obično_Vjezba formule" xfId="45"/>
    <cellStyle name="Povezana ćelija" xfId="46"/>
    <cellStyle name="Provjera ćelije" xfId="47"/>
    <cellStyle name="Tekst objašnjenja" xfId="48"/>
    <cellStyle name="Tekst upozorenja" xfId="49"/>
    <cellStyle name="Ukupni zbroj" xfId="50"/>
    <cellStyle name="Unos" xfId="51"/>
    <cellStyle name="Uzglavlje tablice" xfId="52"/>
    <cellStyle name="Uzglavlje zadatka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hr-HR"/>
              <a:t>Promet po odjelima robne kuće</a:t>
            </a:r>
          </a:p>
        </c:rich>
      </c:tx>
      <c:layout>
        <c:manualLayout>
          <c:xMode val="edge"/>
          <c:yMode val="edge"/>
          <c:x val="0.27757415227138804"/>
          <c:y val="4.39562011940576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7830922364453405"/>
          <c:y val="0.21978100597028813"/>
          <c:w val="0.61764844478931402"/>
          <c:h val="0.6007347496521207"/>
        </c:manualLayout>
      </c:layout>
      <c:barChart>
        <c:barDir val="bar"/>
        <c:grouping val="clustered"/>
        <c:ser>
          <c:idx val="0"/>
          <c:order val="0"/>
          <c:tx>
            <c:strRef>
              <c:f>Obvezno!$B$1</c:f>
              <c:strCache>
                <c:ptCount val="1"/>
                <c:pt idx="0">
                  <c:v>Siječanj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Obvezno!$A$2:$A$5</c:f>
              <c:strCache>
                <c:ptCount val="4"/>
                <c:pt idx="0">
                  <c:v>Prehrana</c:v>
                </c:pt>
                <c:pt idx="1">
                  <c:v>Kozmetika</c:v>
                </c:pt>
                <c:pt idx="2">
                  <c:v>Konfekcija</c:v>
                </c:pt>
                <c:pt idx="3">
                  <c:v>Tehnika</c:v>
                </c:pt>
              </c:strCache>
            </c:strRef>
          </c:cat>
          <c:val>
            <c:numRef>
              <c:f>Obvezno!$B$2:$B$5</c:f>
              <c:numCache>
                <c:formatCode>#,##0</c:formatCode>
                <c:ptCount val="4"/>
                <c:pt idx="0">
                  <c:v>5260</c:v>
                </c:pt>
                <c:pt idx="1">
                  <c:v>1568</c:v>
                </c:pt>
                <c:pt idx="2">
                  <c:v>4547</c:v>
                </c:pt>
                <c:pt idx="3">
                  <c:v>6671</c:v>
                </c:pt>
              </c:numCache>
            </c:numRef>
          </c:val>
        </c:ser>
        <c:ser>
          <c:idx val="1"/>
          <c:order val="1"/>
          <c:tx>
            <c:strRef>
              <c:f>Obvezno!$C$1</c:f>
              <c:strCache>
                <c:ptCount val="1"/>
                <c:pt idx="0">
                  <c:v>Veljača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Obvezno!$A$2:$A$5</c:f>
              <c:strCache>
                <c:ptCount val="4"/>
                <c:pt idx="0">
                  <c:v>Prehrana</c:v>
                </c:pt>
                <c:pt idx="1">
                  <c:v>Kozmetika</c:v>
                </c:pt>
                <c:pt idx="2">
                  <c:v>Konfekcija</c:v>
                </c:pt>
                <c:pt idx="3">
                  <c:v>Tehnika</c:v>
                </c:pt>
              </c:strCache>
            </c:strRef>
          </c:cat>
          <c:val>
            <c:numRef>
              <c:f>Obvezno!$C$2:$C$5</c:f>
              <c:numCache>
                <c:formatCode>#,##0</c:formatCode>
                <c:ptCount val="4"/>
                <c:pt idx="0">
                  <c:v>5471</c:v>
                </c:pt>
                <c:pt idx="1">
                  <c:v>1455</c:v>
                </c:pt>
                <c:pt idx="2">
                  <c:v>4587</c:v>
                </c:pt>
                <c:pt idx="3">
                  <c:v>6346</c:v>
                </c:pt>
              </c:numCache>
            </c:numRef>
          </c:val>
        </c:ser>
        <c:ser>
          <c:idx val="2"/>
          <c:order val="2"/>
          <c:tx>
            <c:strRef>
              <c:f>Obvezno!$D$1</c:f>
              <c:strCache>
                <c:ptCount val="1"/>
                <c:pt idx="0">
                  <c:v>Ožujak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Obvezno!$A$2:$A$5</c:f>
              <c:strCache>
                <c:ptCount val="4"/>
                <c:pt idx="0">
                  <c:v>Prehrana</c:v>
                </c:pt>
                <c:pt idx="1">
                  <c:v>Kozmetika</c:v>
                </c:pt>
                <c:pt idx="2">
                  <c:v>Konfekcija</c:v>
                </c:pt>
                <c:pt idx="3">
                  <c:v>Tehnika</c:v>
                </c:pt>
              </c:strCache>
            </c:strRef>
          </c:cat>
          <c:val>
            <c:numRef>
              <c:f>Obvezno!$D$2:$D$5</c:f>
              <c:numCache>
                <c:formatCode>#,##0</c:formatCode>
                <c:ptCount val="4"/>
                <c:pt idx="0">
                  <c:v>3457</c:v>
                </c:pt>
                <c:pt idx="1">
                  <c:v>2456</c:v>
                </c:pt>
                <c:pt idx="2">
                  <c:v>4554</c:v>
                </c:pt>
                <c:pt idx="3">
                  <c:v>4977</c:v>
                </c:pt>
              </c:numCache>
            </c:numRef>
          </c:val>
        </c:ser>
        <c:axId val="63155200"/>
        <c:axId val="63165184"/>
      </c:barChart>
      <c:catAx>
        <c:axId val="631552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sr-Latn-CS"/>
          </a:p>
        </c:txPr>
        <c:crossAx val="63165184"/>
        <c:crosses val="autoZero"/>
        <c:auto val="1"/>
        <c:lblAlgn val="ctr"/>
        <c:lblOffset val="100"/>
        <c:tickLblSkip val="1"/>
        <c:tickMarkSkip val="1"/>
      </c:catAx>
      <c:valAx>
        <c:axId val="63165184"/>
        <c:scaling>
          <c:orientation val="minMax"/>
          <c:max val="7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sr-Latn-CS"/>
          </a:p>
        </c:txPr>
        <c:crossAx val="6315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94309042333838"/>
          <c:y val="0.39926882751269016"/>
          <c:w val="0.128676759331107"/>
          <c:h val="0.245422123333488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sr-Latn-CS"/>
    </a:p>
  </c:txPr>
  <c:printSettings>
    <c:headerFooter alignWithMargins="0"/>
    <c:pageMargins b="0.98425196850393681" l="0.74803149606299235" r="0.74803149606299235" t="0.98425196850393681" header="0.51181102362204722" footer="0.51181102362204722"/>
    <c:pageSetup paperSize="9" orientation="landscape" blackAndWhite="1" horizontalDpi="180" verticalDpi="18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10</xdr:row>
      <xdr:rowOff>144780</xdr:rowOff>
    </xdr:from>
    <xdr:to>
      <xdr:col>11</xdr:col>
      <xdr:colOff>175260</xdr:colOff>
      <xdr:row>23</xdr:row>
      <xdr:rowOff>45720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___vesna/___ecdl_tecaj/moduli/modul2/modul2/datoteke_M-2/Poda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ena"/>
      <sheetName val="Kružno"/>
      <sheetName val="Provjera"/>
      <sheetName val="Uvjetno"/>
      <sheetName val="K.popis"/>
      <sheetName val="P1995"/>
      <sheetName val="P1996"/>
      <sheetName val="P1997"/>
      <sheetName val="PUkupno"/>
      <sheetName val="Pregled"/>
      <sheetName val="Baza"/>
      <sheetName val="Veze"/>
      <sheetName val="Bilanca"/>
      <sheetName val="Rješenje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Broj</v>
          </cell>
          <cell r="B1" t="str">
            <v>Datum</v>
          </cell>
          <cell r="C1" t="str">
            <v>Marka</v>
          </cell>
          <cell r="D1" t="str">
            <v>Km</v>
          </cell>
          <cell r="E1" t="str">
            <v>Radovi</v>
          </cell>
          <cell r="F1" t="str">
            <v>Iznos</v>
          </cell>
        </row>
        <row r="2">
          <cell r="A2">
            <v>1</v>
          </cell>
          <cell r="B2">
            <v>37626</v>
          </cell>
          <cell r="C2" t="str">
            <v>Audi</v>
          </cell>
          <cell r="D2">
            <v>19000</v>
          </cell>
          <cell r="E2" t="str">
            <v>M</v>
          </cell>
          <cell r="F2">
            <v>365.4</v>
          </cell>
        </row>
        <row r="3">
          <cell r="A3">
            <v>2</v>
          </cell>
          <cell r="B3">
            <v>37626</v>
          </cell>
          <cell r="C3" t="str">
            <v>VW</v>
          </cell>
          <cell r="D3">
            <v>25846</v>
          </cell>
          <cell r="E3" t="str">
            <v>L</v>
          </cell>
          <cell r="F3">
            <v>404.84</v>
          </cell>
        </row>
        <row r="4">
          <cell r="A4">
            <v>3</v>
          </cell>
          <cell r="B4">
            <v>37626</v>
          </cell>
          <cell r="C4" t="str">
            <v>VW</v>
          </cell>
          <cell r="D4">
            <v>8045</v>
          </cell>
          <cell r="E4" t="str">
            <v>E</v>
          </cell>
          <cell r="F4">
            <v>345.84</v>
          </cell>
        </row>
        <row r="5">
          <cell r="A5">
            <v>4</v>
          </cell>
          <cell r="B5">
            <v>37628</v>
          </cell>
          <cell r="C5" t="str">
            <v>Audi</v>
          </cell>
          <cell r="D5">
            <v>182000</v>
          </cell>
          <cell r="E5" t="str">
            <v>M</v>
          </cell>
          <cell r="F5">
            <v>2892.77</v>
          </cell>
        </row>
        <row r="6">
          <cell r="A6">
            <v>5</v>
          </cell>
          <cell r="B6">
            <v>37628</v>
          </cell>
          <cell r="C6" t="str">
            <v>VW</v>
          </cell>
          <cell r="D6">
            <v>248000</v>
          </cell>
          <cell r="E6" t="str">
            <v>M</v>
          </cell>
          <cell r="F6">
            <v>533.53</v>
          </cell>
        </row>
        <row r="7">
          <cell r="A7">
            <v>6</v>
          </cell>
          <cell r="B7">
            <v>37628</v>
          </cell>
          <cell r="C7" t="str">
            <v>VW</v>
          </cell>
          <cell r="D7">
            <v>3746</v>
          </cell>
          <cell r="E7" t="str">
            <v>M</v>
          </cell>
          <cell r="F7">
            <v>279.24</v>
          </cell>
        </row>
        <row r="8">
          <cell r="A8">
            <v>7</v>
          </cell>
          <cell r="B8">
            <v>37628</v>
          </cell>
          <cell r="C8" t="str">
            <v>Audi</v>
          </cell>
          <cell r="D8">
            <v>240000</v>
          </cell>
          <cell r="E8" t="str">
            <v>M</v>
          </cell>
          <cell r="F8">
            <v>363.48</v>
          </cell>
        </row>
        <row r="9">
          <cell r="A9">
            <v>8</v>
          </cell>
          <cell r="B9">
            <v>37628</v>
          </cell>
          <cell r="C9" t="str">
            <v>Audi</v>
          </cell>
          <cell r="D9">
            <v>47207</v>
          </cell>
          <cell r="E9" t="str">
            <v>L</v>
          </cell>
          <cell r="F9">
            <v>2844.13</v>
          </cell>
        </row>
        <row r="10">
          <cell r="A10">
            <v>9</v>
          </cell>
          <cell r="B10">
            <v>37629</v>
          </cell>
          <cell r="C10" t="str">
            <v>VW</v>
          </cell>
          <cell r="D10">
            <v>94700</v>
          </cell>
          <cell r="E10" t="str">
            <v>L</v>
          </cell>
          <cell r="F10">
            <v>1921.59</v>
          </cell>
        </row>
        <row r="11">
          <cell r="A11">
            <v>10</v>
          </cell>
          <cell r="B11">
            <v>37629</v>
          </cell>
          <cell r="C11" t="str">
            <v>Audi</v>
          </cell>
          <cell r="D11">
            <v>159763</v>
          </cell>
          <cell r="E11" t="str">
            <v>E</v>
          </cell>
          <cell r="F11">
            <v>5055.55</v>
          </cell>
        </row>
        <row r="12">
          <cell r="A12">
            <v>11</v>
          </cell>
          <cell r="B12">
            <v>37629</v>
          </cell>
          <cell r="C12" t="str">
            <v>VW</v>
          </cell>
          <cell r="D12">
            <v>1600</v>
          </cell>
          <cell r="E12" t="str">
            <v>S</v>
          </cell>
          <cell r="F12">
            <v>187.07</v>
          </cell>
        </row>
        <row r="13">
          <cell r="A13">
            <v>12</v>
          </cell>
          <cell r="B13">
            <v>37629</v>
          </cell>
          <cell r="C13" t="str">
            <v>Audi</v>
          </cell>
          <cell r="D13">
            <v>47000</v>
          </cell>
          <cell r="E13" t="str">
            <v>E</v>
          </cell>
          <cell r="F13">
            <v>676.84</v>
          </cell>
        </row>
        <row r="14">
          <cell r="A14">
            <v>13</v>
          </cell>
          <cell r="B14">
            <v>37630</v>
          </cell>
          <cell r="C14" t="str">
            <v>VW</v>
          </cell>
          <cell r="D14">
            <v>112500</v>
          </cell>
          <cell r="E14" t="str">
            <v>S</v>
          </cell>
          <cell r="F14">
            <v>1141.21</v>
          </cell>
        </row>
        <row r="15">
          <cell r="A15">
            <v>14</v>
          </cell>
          <cell r="B15">
            <v>37633</v>
          </cell>
          <cell r="C15" t="str">
            <v>VW</v>
          </cell>
          <cell r="D15">
            <v>58000</v>
          </cell>
          <cell r="E15" t="str">
            <v>E</v>
          </cell>
          <cell r="F15">
            <v>1781.4</v>
          </cell>
        </row>
        <row r="16">
          <cell r="A16">
            <v>15</v>
          </cell>
          <cell r="B16">
            <v>37633</v>
          </cell>
          <cell r="C16" t="str">
            <v>Rover</v>
          </cell>
          <cell r="D16">
            <v>15000</v>
          </cell>
          <cell r="E16" t="str">
            <v>L</v>
          </cell>
          <cell r="F16">
            <v>455.29</v>
          </cell>
        </row>
        <row r="17">
          <cell r="A17">
            <v>16</v>
          </cell>
          <cell r="B17">
            <v>37633</v>
          </cell>
          <cell r="C17" t="str">
            <v>VW</v>
          </cell>
          <cell r="D17">
            <v>76000</v>
          </cell>
          <cell r="E17" t="str">
            <v>M</v>
          </cell>
          <cell r="F17">
            <v>706.93</v>
          </cell>
        </row>
        <row r="18">
          <cell r="A18">
            <v>17</v>
          </cell>
          <cell r="B18">
            <v>37634</v>
          </cell>
          <cell r="C18" t="str">
            <v>Rover</v>
          </cell>
          <cell r="D18">
            <v>30590</v>
          </cell>
          <cell r="E18" t="str">
            <v>S</v>
          </cell>
          <cell r="F18">
            <v>966.09</v>
          </cell>
        </row>
        <row r="19">
          <cell r="A19">
            <v>18</v>
          </cell>
          <cell r="B19">
            <v>37634</v>
          </cell>
          <cell r="C19" t="str">
            <v>Audi</v>
          </cell>
          <cell r="D19">
            <v>125000</v>
          </cell>
          <cell r="E19" t="str">
            <v>E</v>
          </cell>
          <cell r="F19">
            <v>697.66</v>
          </cell>
        </row>
        <row r="20">
          <cell r="A20">
            <v>19</v>
          </cell>
          <cell r="B20">
            <v>37649</v>
          </cell>
          <cell r="C20" t="str">
            <v>Audi</v>
          </cell>
          <cell r="D20">
            <v>67900</v>
          </cell>
          <cell r="E20" t="str">
            <v>L</v>
          </cell>
          <cell r="F20">
            <v>2999.52</v>
          </cell>
        </row>
        <row r="21">
          <cell r="A21">
            <v>20</v>
          </cell>
          <cell r="B21">
            <v>37634</v>
          </cell>
          <cell r="C21" t="str">
            <v>Rover</v>
          </cell>
          <cell r="D21">
            <v>1550</v>
          </cell>
          <cell r="E21" t="str">
            <v>M</v>
          </cell>
          <cell r="F21">
            <v>377.49</v>
          </cell>
        </row>
        <row r="22">
          <cell r="A22">
            <v>21</v>
          </cell>
          <cell r="B22">
            <v>37634</v>
          </cell>
          <cell r="C22" t="str">
            <v>Audi</v>
          </cell>
          <cell r="D22">
            <v>46800</v>
          </cell>
          <cell r="E22" t="str">
            <v>S</v>
          </cell>
          <cell r="F22">
            <v>870.04</v>
          </cell>
        </row>
        <row r="23">
          <cell r="A23">
            <v>22</v>
          </cell>
          <cell r="B23">
            <v>37634</v>
          </cell>
          <cell r="C23" t="str">
            <v>VW</v>
          </cell>
          <cell r="D23">
            <v>60000</v>
          </cell>
          <cell r="E23" t="str">
            <v>S</v>
          </cell>
          <cell r="F23">
            <v>1107.1300000000001</v>
          </cell>
        </row>
        <row r="24">
          <cell r="A24">
            <v>23</v>
          </cell>
          <cell r="B24">
            <v>37634</v>
          </cell>
          <cell r="C24" t="str">
            <v>VW</v>
          </cell>
          <cell r="D24">
            <v>2800</v>
          </cell>
          <cell r="E24" t="str">
            <v>S</v>
          </cell>
          <cell r="F24">
            <v>404.84</v>
          </cell>
        </row>
        <row r="25">
          <cell r="A25">
            <v>24</v>
          </cell>
          <cell r="B25">
            <v>37634</v>
          </cell>
          <cell r="C25" t="str">
            <v>Rover</v>
          </cell>
          <cell r="D25">
            <v>1480</v>
          </cell>
          <cell r="E25" t="str">
            <v>E</v>
          </cell>
          <cell r="F25">
            <v>295.04000000000002</v>
          </cell>
        </row>
        <row r="26">
          <cell r="A26">
            <v>25</v>
          </cell>
          <cell r="B26">
            <v>37629</v>
          </cell>
          <cell r="C26" t="str">
            <v>Rover</v>
          </cell>
          <cell r="D26">
            <v>1960</v>
          </cell>
          <cell r="E26" t="str">
            <v>E</v>
          </cell>
          <cell r="F26">
            <v>342.14</v>
          </cell>
        </row>
        <row r="27">
          <cell r="A27">
            <v>26</v>
          </cell>
          <cell r="B27">
            <v>37629</v>
          </cell>
          <cell r="C27" t="str">
            <v>Rover</v>
          </cell>
          <cell r="D27">
            <v>43800</v>
          </cell>
          <cell r="E27" t="str">
            <v>M</v>
          </cell>
          <cell r="F27">
            <v>342.14</v>
          </cell>
        </row>
        <row r="28">
          <cell r="A28">
            <v>27</v>
          </cell>
          <cell r="B28">
            <v>37634</v>
          </cell>
          <cell r="C28" t="str">
            <v>Rover</v>
          </cell>
          <cell r="D28">
            <v>1500</v>
          </cell>
          <cell r="E28" t="str">
            <v>M</v>
          </cell>
          <cell r="F28">
            <v>318.49</v>
          </cell>
        </row>
        <row r="29">
          <cell r="A29">
            <v>28</v>
          </cell>
          <cell r="B29">
            <v>37634</v>
          </cell>
          <cell r="C29" t="str">
            <v>VW</v>
          </cell>
          <cell r="D29">
            <v>14065</v>
          </cell>
          <cell r="E29" t="str">
            <v>L</v>
          </cell>
          <cell r="F29">
            <v>17351.71</v>
          </cell>
        </row>
        <row r="30">
          <cell r="A30">
            <v>29</v>
          </cell>
          <cell r="B30">
            <v>37634</v>
          </cell>
          <cell r="C30" t="str">
            <v>VW</v>
          </cell>
          <cell r="D30">
            <v>3000</v>
          </cell>
          <cell r="E30" t="str">
            <v>S</v>
          </cell>
          <cell r="F30">
            <v>295.04000000000002</v>
          </cell>
        </row>
        <row r="31">
          <cell r="A31">
            <v>30</v>
          </cell>
          <cell r="B31">
            <v>37623</v>
          </cell>
          <cell r="C31" t="str">
            <v>VW</v>
          </cell>
          <cell r="D31">
            <v>36000</v>
          </cell>
          <cell r="E31" t="str">
            <v>E</v>
          </cell>
          <cell r="F31">
            <v>8583.14</v>
          </cell>
        </row>
        <row r="32">
          <cell r="A32">
            <v>31</v>
          </cell>
          <cell r="B32">
            <v>37635</v>
          </cell>
          <cell r="C32" t="str">
            <v>VW</v>
          </cell>
          <cell r="D32">
            <v>2500</v>
          </cell>
          <cell r="E32" t="str">
            <v>M</v>
          </cell>
          <cell r="F32">
            <v>1110.27</v>
          </cell>
        </row>
        <row r="33">
          <cell r="A33">
            <v>32</v>
          </cell>
          <cell r="B33">
            <v>37635</v>
          </cell>
          <cell r="C33" t="str">
            <v>VW</v>
          </cell>
          <cell r="D33">
            <v>116079</v>
          </cell>
          <cell r="E33" t="str">
            <v>L</v>
          </cell>
          <cell r="F33">
            <v>1048.3699999999999</v>
          </cell>
        </row>
        <row r="34">
          <cell r="A34">
            <v>33</v>
          </cell>
          <cell r="B34">
            <v>37651</v>
          </cell>
          <cell r="C34" t="str">
            <v>Audi</v>
          </cell>
          <cell r="D34">
            <v>112000</v>
          </cell>
          <cell r="E34" t="str">
            <v>S</v>
          </cell>
          <cell r="F34">
            <v>439.22</v>
          </cell>
        </row>
        <row r="35">
          <cell r="A35">
            <v>34</v>
          </cell>
          <cell r="B35">
            <v>37651</v>
          </cell>
          <cell r="C35" t="str">
            <v>Rover</v>
          </cell>
          <cell r="D35">
            <v>9000</v>
          </cell>
          <cell r="E35" t="str">
            <v>E</v>
          </cell>
          <cell r="F35">
            <v>186.98</v>
          </cell>
        </row>
        <row r="36">
          <cell r="A36">
            <v>35</v>
          </cell>
          <cell r="B36">
            <v>37651</v>
          </cell>
          <cell r="C36" t="str">
            <v>VW</v>
          </cell>
          <cell r="D36">
            <v>9451</v>
          </cell>
          <cell r="E36" t="str">
            <v>M</v>
          </cell>
          <cell r="F36">
            <v>1448.31</v>
          </cell>
        </row>
        <row r="37">
          <cell r="A37">
            <v>36</v>
          </cell>
          <cell r="B37">
            <v>37651</v>
          </cell>
          <cell r="C37" t="str">
            <v>Audi</v>
          </cell>
          <cell r="D37">
            <v>2612</v>
          </cell>
          <cell r="E37" t="str">
            <v>L</v>
          </cell>
          <cell r="F37">
            <v>412.79</v>
          </cell>
        </row>
        <row r="38">
          <cell r="A38">
            <v>37</v>
          </cell>
          <cell r="B38">
            <v>37654</v>
          </cell>
          <cell r="C38" t="str">
            <v>VW</v>
          </cell>
          <cell r="D38">
            <v>60000</v>
          </cell>
          <cell r="E38" t="str">
            <v>L</v>
          </cell>
          <cell r="F38">
            <v>1138.3800000000001</v>
          </cell>
        </row>
        <row r="39">
          <cell r="A39">
            <v>38</v>
          </cell>
          <cell r="B39">
            <v>37654</v>
          </cell>
          <cell r="C39" t="str">
            <v>VW</v>
          </cell>
          <cell r="D39">
            <v>15150</v>
          </cell>
          <cell r="E39" t="str">
            <v>L</v>
          </cell>
          <cell r="F39">
            <v>1087.43</v>
          </cell>
        </row>
        <row r="40">
          <cell r="A40">
            <v>39</v>
          </cell>
          <cell r="B40">
            <v>37726</v>
          </cell>
          <cell r="C40" t="str">
            <v>VW</v>
          </cell>
          <cell r="D40">
            <v>16000</v>
          </cell>
          <cell r="E40" t="str">
            <v>L</v>
          </cell>
          <cell r="F40">
            <v>5641.31</v>
          </cell>
        </row>
        <row r="41">
          <cell r="A41">
            <v>40</v>
          </cell>
          <cell r="B41">
            <v>37654</v>
          </cell>
          <cell r="C41" t="str">
            <v>VW</v>
          </cell>
          <cell r="D41">
            <v>7116</v>
          </cell>
          <cell r="E41" t="str">
            <v>M</v>
          </cell>
          <cell r="F41">
            <v>94.09</v>
          </cell>
        </row>
        <row r="42">
          <cell r="A42">
            <v>41</v>
          </cell>
          <cell r="B42">
            <v>37654</v>
          </cell>
          <cell r="C42" t="str">
            <v>VW</v>
          </cell>
          <cell r="D42">
            <v>237854</v>
          </cell>
          <cell r="E42" t="str">
            <v>S</v>
          </cell>
          <cell r="F42">
            <v>1859.46</v>
          </cell>
        </row>
        <row r="43">
          <cell r="A43">
            <v>42</v>
          </cell>
          <cell r="B43">
            <v>37656</v>
          </cell>
          <cell r="C43" t="str">
            <v>VW</v>
          </cell>
          <cell r="D43">
            <v>38500</v>
          </cell>
          <cell r="E43" t="str">
            <v>S</v>
          </cell>
          <cell r="F43">
            <v>649.66999999999996</v>
          </cell>
        </row>
        <row r="44">
          <cell r="A44">
            <v>43</v>
          </cell>
          <cell r="B44">
            <v>37656</v>
          </cell>
          <cell r="C44" t="str">
            <v>VW</v>
          </cell>
          <cell r="D44">
            <v>117000</v>
          </cell>
          <cell r="E44" t="str">
            <v>E</v>
          </cell>
          <cell r="F44">
            <v>920.42</v>
          </cell>
        </row>
        <row r="45">
          <cell r="A45">
            <v>44</v>
          </cell>
          <cell r="B45">
            <v>37656</v>
          </cell>
          <cell r="C45" t="str">
            <v>Rover</v>
          </cell>
          <cell r="D45">
            <v>7500</v>
          </cell>
          <cell r="E45" t="str">
            <v>S</v>
          </cell>
          <cell r="F45">
            <v>424.78</v>
          </cell>
        </row>
        <row r="46">
          <cell r="A46">
            <v>45</v>
          </cell>
          <cell r="B46">
            <v>37656</v>
          </cell>
          <cell r="C46" t="str">
            <v>VW</v>
          </cell>
          <cell r="D46">
            <v>9250</v>
          </cell>
          <cell r="E46" t="str">
            <v>E</v>
          </cell>
          <cell r="F46">
            <v>400.34</v>
          </cell>
        </row>
        <row r="47">
          <cell r="A47">
            <v>46</v>
          </cell>
          <cell r="B47">
            <v>37656</v>
          </cell>
          <cell r="C47" t="str">
            <v>VW</v>
          </cell>
          <cell r="D47">
            <v>7550</v>
          </cell>
          <cell r="E47" t="str">
            <v>E</v>
          </cell>
          <cell r="F47">
            <v>341.34</v>
          </cell>
        </row>
        <row r="48">
          <cell r="A48">
            <v>47</v>
          </cell>
          <cell r="B48">
            <v>37656</v>
          </cell>
          <cell r="C48" t="str">
            <v>VW</v>
          </cell>
          <cell r="D48">
            <v>30335</v>
          </cell>
          <cell r="E48" t="str">
            <v>E</v>
          </cell>
          <cell r="F48">
            <v>1011.18</v>
          </cell>
        </row>
        <row r="49">
          <cell r="A49">
            <v>48</v>
          </cell>
          <cell r="B49">
            <v>37656</v>
          </cell>
          <cell r="C49" t="str">
            <v>VW</v>
          </cell>
          <cell r="D49">
            <v>229941</v>
          </cell>
          <cell r="E49" t="str">
            <v>M</v>
          </cell>
          <cell r="F49">
            <v>2059.15</v>
          </cell>
        </row>
        <row r="50">
          <cell r="A50">
            <v>49</v>
          </cell>
          <cell r="B50">
            <v>37656</v>
          </cell>
          <cell r="C50" t="str">
            <v>VW</v>
          </cell>
          <cell r="D50">
            <v>6000</v>
          </cell>
          <cell r="E50" t="str">
            <v>M</v>
          </cell>
          <cell r="F50">
            <v>280.87</v>
          </cell>
        </row>
        <row r="51">
          <cell r="A51">
            <v>50</v>
          </cell>
          <cell r="B51">
            <v>37656</v>
          </cell>
          <cell r="C51" t="str">
            <v>Audi</v>
          </cell>
          <cell r="D51">
            <v>6700</v>
          </cell>
          <cell r="E51" t="str">
            <v>L</v>
          </cell>
          <cell r="F51">
            <v>590.29</v>
          </cell>
        </row>
        <row r="52">
          <cell r="A52">
            <v>51</v>
          </cell>
          <cell r="B52">
            <v>37656</v>
          </cell>
          <cell r="C52" t="str">
            <v>Audi</v>
          </cell>
          <cell r="D52">
            <v>224477</v>
          </cell>
          <cell r="E52" t="str">
            <v>L</v>
          </cell>
          <cell r="F52">
            <v>142.11000000000001</v>
          </cell>
        </row>
        <row r="53">
          <cell r="A53">
            <v>52</v>
          </cell>
          <cell r="B53">
            <v>37658</v>
          </cell>
          <cell r="C53" t="str">
            <v>VW</v>
          </cell>
          <cell r="D53">
            <v>14890</v>
          </cell>
          <cell r="E53" t="str">
            <v>S</v>
          </cell>
          <cell r="F53">
            <v>635.78</v>
          </cell>
        </row>
        <row r="54">
          <cell r="A54">
            <v>53</v>
          </cell>
          <cell r="B54">
            <v>37658</v>
          </cell>
          <cell r="C54" t="str">
            <v>Audi</v>
          </cell>
          <cell r="D54">
            <v>52500</v>
          </cell>
          <cell r="E54" t="str">
            <v>S</v>
          </cell>
          <cell r="F54">
            <v>1396.49</v>
          </cell>
        </row>
        <row r="55">
          <cell r="A55">
            <v>54</v>
          </cell>
          <cell r="B55">
            <v>37658</v>
          </cell>
          <cell r="C55" t="str">
            <v>Audi</v>
          </cell>
          <cell r="D55">
            <v>29800</v>
          </cell>
          <cell r="E55" t="str">
            <v>E</v>
          </cell>
          <cell r="F55">
            <v>1818.76</v>
          </cell>
        </row>
        <row r="56">
          <cell r="A56">
            <v>55</v>
          </cell>
          <cell r="B56">
            <v>37658</v>
          </cell>
          <cell r="C56" t="str">
            <v>VW</v>
          </cell>
          <cell r="D56">
            <v>22500</v>
          </cell>
          <cell r="E56" t="str">
            <v>E</v>
          </cell>
          <cell r="F56">
            <v>257.99</v>
          </cell>
        </row>
        <row r="57">
          <cell r="A57">
            <v>56</v>
          </cell>
          <cell r="B57">
            <v>37658</v>
          </cell>
          <cell r="C57" t="str">
            <v>VW</v>
          </cell>
          <cell r="D57">
            <v>18200</v>
          </cell>
          <cell r="E57" t="str">
            <v>S</v>
          </cell>
          <cell r="F57">
            <v>423.69</v>
          </cell>
        </row>
        <row r="58">
          <cell r="A58">
            <v>57</v>
          </cell>
          <cell r="B58">
            <v>37658</v>
          </cell>
          <cell r="C58" t="str">
            <v>VW</v>
          </cell>
          <cell r="D58">
            <v>14065</v>
          </cell>
          <cell r="E58" t="str">
            <v>S</v>
          </cell>
          <cell r="F58">
            <v>177.84</v>
          </cell>
        </row>
        <row r="59">
          <cell r="A59">
            <v>58</v>
          </cell>
          <cell r="B59">
            <v>37659</v>
          </cell>
          <cell r="C59" t="str">
            <v>VW</v>
          </cell>
          <cell r="D59">
            <v>31000</v>
          </cell>
          <cell r="E59" t="str">
            <v>S</v>
          </cell>
          <cell r="F59">
            <v>1646.41</v>
          </cell>
        </row>
        <row r="60">
          <cell r="A60">
            <v>59</v>
          </cell>
          <cell r="B60">
            <v>37659</v>
          </cell>
          <cell r="C60" t="str">
            <v>Rover</v>
          </cell>
          <cell r="D60">
            <v>8800</v>
          </cell>
          <cell r="E60" t="str">
            <v>E</v>
          </cell>
          <cell r="F60">
            <v>365.78</v>
          </cell>
        </row>
        <row r="61">
          <cell r="A61">
            <v>60</v>
          </cell>
          <cell r="B61">
            <v>37659</v>
          </cell>
          <cell r="C61" t="str">
            <v>VW</v>
          </cell>
          <cell r="D61">
            <v>45100</v>
          </cell>
          <cell r="E61" t="str">
            <v>M</v>
          </cell>
          <cell r="F61">
            <v>653.16999999999996</v>
          </cell>
        </row>
        <row r="62">
          <cell r="A62">
            <v>61</v>
          </cell>
          <cell r="B62">
            <v>37659</v>
          </cell>
          <cell r="C62" t="str">
            <v>VW</v>
          </cell>
          <cell r="D62">
            <v>7060</v>
          </cell>
          <cell r="E62" t="str">
            <v>M</v>
          </cell>
          <cell r="F62">
            <v>411.37</v>
          </cell>
        </row>
        <row r="63">
          <cell r="A63">
            <v>62</v>
          </cell>
          <cell r="B63">
            <v>37691</v>
          </cell>
          <cell r="C63" t="str">
            <v>Audi</v>
          </cell>
          <cell r="D63">
            <v>36000</v>
          </cell>
          <cell r="E63" t="str">
            <v>L</v>
          </cell>
          <cell r="F63">
            <v>743.44</v>
          </cell>
        </row>
        <row r="64">
          <cell r="A64">
            <v>63</v>
          </cell>
          <cell r="B64">
            <v>37659</v>
          </cell>
          <cell r="C64" t="str">
            <v>VW</v>
          </cell>
          <cell r="D64">
            <v>2183</v>
          </cell>
          <cell r="E64" t="str">
            <v>L</v>
          </cell>
          <cell r="F64">
            <v>632.71</v>
          </cell>
        </row>
        <row r="65">
          <cell r="A65">
            <v>64</v>
          </cell>
          <cell r="B65">
            <v>37661</v>
          </cell>
          <cell r="C65" t="str">
            <v>VW</v>
          </cell>
          <cell r="D65">
            <v>250000</v>
          </cell>
          <cell r="E65" t="str">
            <v>M</v>
          </cell>
          <cell r="F65">
            <v>653.54999999999995</v>
          </cell>
        </row>
        <row r="66">
          <cell r="A66">
            <v>65</v>
          </cell>
          <cell r="B66">
            <v>37661</v>
          </cell>
          <cell r="C66" t="str">
            <v>VW</v>
          </cell>
          <cell r="D66">
            <v>23000</v>
          </cell>
          <cell r="E66" t="str">
            <v>M</v>
          </cell>
          <cell r="F66">
            <v>548.55999999999995</v>
          </cell>
        </row>
        <row r="67">
          <cell r="A67">
            <v>66</v>
          </cell>
          <cell r="B67">
            <v>37661</v>
          </cell>
          <cell r="C67" t="str">
            <v>VW</v>
          </cell>
          <cell r="D67">
            <v>60400</v>
          </cell>
          <cell r="E67" t="str">
            <v>S</v>
          </cell>
          <cell r="F67">
            <v>302.27999999999997</v>
          </cell>
        </row>
        <row r="68">
          <cell r="A68">
            <v>67</v>
          </cell>
          <cell r="B68">
            <v>37661</v>
          </cell>
          <cell r="C68" t="str">
            <v>Audi</v>
          </cell>
          <cell r="D68">
            <v>137000</v>
          </cell>
          <cell r="E68" t="str">
            <v>S</v>
          </cell>
          <cell r="F68">
            <v>2505.34</v>
          </cell>
        </row>
        <row r="69">
          <cell r="A69">
            <v>68</v>
          </cell>
          <cell r="B69">
            <v>37661</v>
          </cell>
          <cell r="C69" t="str">
            <v>VW</v>
          </cell>
          <cell r="D69">
            <v>14900</v>
          </cell>
          <cell r="E69" t="str">
            <v>E</v>
          </cell>
          <cell r="F69">
            <v>359.37</v>
          </cell>
        </row>
        <row r="70">
          <cell r="A70">
            <v>69</v>
          </cell>
          <cell r="B70">
            <v>37661</v>
          </cell>
          <cell r="C70" t="str">
            <v>VW</v>
          </cell>
          <cell r="D70">
            <v>1800</v>
          </cell>
          <cell r="E70" t="str">
            <v>E</v>
          </cell>
          <cell r="F70">
            <v>394.8</v>
          </cell>
        </row>
        <row r="71">
          <cell r="A71">
            <v>70</v>
          </cell>
          <cell r="B71">
            <v>37661</v>
          </cell>
          <cell r="C71" t="str">
            <v>VW</v>
          </cell>
          <cell r="D71">
            <v>7800</v>
          </cell>
          <cell r="E71" t="str">
            <v>M</v>
          </cell>
          <cell r="F71">
            <v>226.11</v>
          </cell>
        </row>
        <row r="72">
          <cell r="A72">
            <v>71</v>
          </cell>
          <cell r="B72">
            <v>37661</v>
          </cell>
          <cell r="C72" t="str">
            <v>VW</v>
          </cell>
          <cell r="D72">
            <v>9200</v>
          </cell>
          <cell r="E72" t="str">
            <v>M</v>
          </cell>
          <cell r="F72">
            <v>298.74</v>
          </cell>
        </row>
        <row r="73">
          <cell r="A73">
            <v>72</v>
          </cell>
          <cell r="B73">
            <v>37662</v>
          </cell>
          <cell r="C73" t="str">
            <v>Rover</v>
          </cell>
          <cell r="D73">
            <v>1485</v>
          </cell>
          <cell r="E73" t="str">
            <v>L</v>
          </cell>
          <cell r="F73">
            <v>322.88</v>
          </cell>
        </row>
        <row r="74">
          <cell r="A74">
            <v>73</v>
          </cell>
          <cell r="B74">
            <v>37679</v>
          </cell>
          <cell r="C74" t="str">
            <v>Audi</v>
          </cell>
          <cell r="D74">
            <v>8200</v>
          </cell>
          <cell r="E74" t="str">
            <v>L</v>
          </cell>
          <cell r="F74">
            <v>407.4</v>
          </cell>
        </row>
        <row r="75">
          <cell r="A75">
            <v>74</v>
          </cell>
          <cell r="B75">
            <v>37679</v>
          </cell>
          <cell r="C75" t="str">
            <v>Rover</v>
          </cell>
          <cell r="D75">
            <v>196000</v>
          </cell>
          <cell r="E75" t="str">
            <v>S</v>
          </cell>
          <cell r="F75">
            <v>7579.68</v>
          </cell>
        </row>
        <row r="76">
          <cell r="A76">
            <v>75</v>
          </cell>
          <cell r="B76">
            <v>37679</v>
          </cell>
          <cell r="C76" t="str">
            <v>Audi</v>
          </cell>
          <cell r="D76">
            <v>68500</v>
          </cell>
          <cell r="E76" t="str">
            <v>S</v>
          </cell>
          <cell r="F76">
            <v>1269.1199999999999</v>
          </cell>
        </row>
        <row r="77">
          <cell r="A77">
            <v>76</v>
          </cell>
          <cell r="B77">
            <v>37679</v>
          </cell>
          <cell r="C77" t="str">
            <v>VW</v>
          </cell>
          <cell r="D77">
            <v>30000</v>
          </cell>
          <cell r="E77" t="str">
            <v>E</v>
          </cell>
          <cell r="F77">
            <v>1335.2</v>
          </cell>
        </row>
        <row r="78">
          <cell r="A78">
            <v>77</v>
          </cell>
          <cell r="B78">
            <v>37733</v>
          </cell>
          <cell r="C78" t="str">
            <v>Audi</v>
          </cell>
          <cell r="D78">
            <v>53000</v>
          </cell>
          <cell r="E78" t="str">
            <v>E</v>
          </cell>
          <cell r="F78">
            <v>2643.91</v>
          </cell>
        </row>
        <row r="79">
          <cell r="A79">
            <v>78</v>
          </cell>
          <cell r="B79">
            <v>37679</v>
          </cell>
          <cell r="C79" t="str">
            <v>VW</v>
          </cell>
          <cell r="D79">
            <v>52500</v>
          </cell>
          <cell r="E79" t="str">
            <v>M</v>
          </cell>
          <cell r="F79">
            <v>492.45</v>
          </cell>
        </row>
        <row r="80">
          <cell r="A80">
            <v>79</v>
          </cell>
          <cell r="B80">
            <v>37733</v>
          </cell>
          <cell r="C80" t="str">
            <v>VW</v>
          </cell>
          <cell r="D80">
            <v>46237</v>
          </cell>
          <cell r="E80" t="str">
            <v>M</v>
          </cell>
          <cell r="F80">
            <v>2115.1</v>
          </cell>
        </row>
        <row r="81">
          <cell r="A81">
            <v>80</v>
          </cell>
          <cell r="B81">
            <v>37682</v>
          </cell>
          <cell r="C81" t="str">
            <v>VW</v>
          </cell>
          <cell r="D81">
            <v>118423</v>
          </cell>
          <cell r="E81" t="str">
            <v>L</v>
          </cell>
          <cell r="F81">
            <v>235</v>
          </cell>
        </row>
        <row r="82">
          <cell r="A82">
            <v>81</v>
          </cell>
          <cell r="B82">
            <v>37682</v>
          </cell>
          <cell r="C82" t="str">
            <v>Audi</v>
          </cell>
          <cell r="D82">
            <v>176000</v>
          </cell>
          <cell r="E82" t="str">
            <v>L</v>
          </cell>
          <cell r="F82">
            <v>934.69</v>
          </cell>
        </row>
        <row r="83">
          <cell r="A83">
            <v>82</v>
          </cell>
          <cell r="B83">
            <v>37704</v>
          </cell>
          <cell r="C83" t="str">
            <v>VW</v>
          </cell>
          <cell r="D83">
            <v>145700</v>
          </cell>
          <cell r="E83" t="str">
            <v>E</v>
          </cell>
          <cell r="F83">
            <v>2896.99</v>
          </cell>
        </row>
        <row r="84">
          <cell r="A84">
            <v>83</v>
          </cell>
          <cell r="B84">
            <v>37704</v>
          </cell>
          <cell r="C84" t="str">
            <v>Audi</v>
          </cell>
          <cell r="D84">
            <v>67500</v>
          </cell>
          <cell r="E84" t="str">
            <v>E</v>
          </cell>
          <cell r="F84">
            <v>818.55</v>
          </cell>
        </row>
        <row r="85">
          <cell r="A85">
            <v>84</v>
          </cell>
          <cell r="B85">
            <v>37706</v>
          </cell>
          <cell r="C85" t="str">
            <v>VW</v>
          </cell>
          <cell r="D85">
            <v>36047</v>
          </cell>
          <cell r="E85" t="str">
            <v>S</v>
          </cell>
          <cell r="F85">
            <v>1766.34</v>
          </cell>
        </row>
        <row r="86">
          <cell r="A86">
            <v>85</v>
          </cell>
          <cell r="B86">
            <v>37707</v>
          </cell>
          <cell r="C86" t="str">
            <v>VW</v>
          </cell>
          <cell r="D86">
            <v>28700</v>
          </cell>
          <cell r="E86" t="str">
            <v>S</v>
          </cell>
          <cell r="F86">
            <v>868.9</v>
          </cell>
        </row>
        <row r="87">
          <cell r="A87">
            <v>86</v>
          </cell>
          <cell r="B87">
            <v>37711</v>
          </cell>
          <cell r="C87" t="str">
            <v>VW</v>
          </cell>
          <cell r="D87">
            <v>94800</v>
          </cell>
          <cell r="E87" t="str">
            <v>M</v>
          </cell>
          <cell r="F87">
            <v>3662.94</v>
          </cell>
        </row>
        <row r="88">
          <cell r="A88">
            <v>87</v>
          </cell>
          <cell r="B88">
            <v>37711</v>
          </cell>
          <cell r="C88" t="str">
            <v>Audi</v>
          </cell>
          <cell r="D88">
            <v>38000</v>
          </cell>
          <cell r="E88" t="str">
            <v>M</v>
          </cell>
          <cell r="F88">
            <v>984.1</v>
          </cell>
        </row>
        <row r="89">
          <cell r="A89">
            <v>88</v>
          </cell>
          <cell r="B89">
            <v>37711</v>
          </cell>
          <cell r="C89" t="str">
            <v>VW</v>
          </cell>
          <cell r="D89">
            <v>1700</v>
          </cell>
          <cell r="E89" t="str">
            <v>L</v>
          </cell>
          <cell r="F89">
            <v>364.45</v>
          </cell>
        </row>
        <row r="90">
          <cell r="A90">
            <v>89</v>
          </cell>
          <cell r="B90">
            <v>37711</v>
          </cell>
          <cell r="C90" t="str">
            <v>VW</v>
          </cell>
          <cell r="D90">
            <v>150000</v>
          </cell>
          <cell r="E90" t="str">
            <v>L</v>
          </cell>
          <cell r="F90">
            <v>420.21</v>
          </cell>
        </row>
        <row r="91">
          <cell r="A91">
            <v>90</v>
          </cell>
          <cell r="B91">
            <v>37714</v>
          </cell>
          <cell r="C91" t="str">
            <v>VW</v>
          </cell>
          <cell r="D91">
            <v>22000</v>
          </cell>
          <cell r="E91" t="str">
            <v>E</v>
          </cell>
          <cell r="F91">
            <v>661.17</v>
          </cell>
        </row>
        <row r="92">
          <cell r="A92">
            <v>91</v>
          </cell>
          <cell r="B92">
            <v>37714</v>
          </cell>
          <cell r="C92" t="str">
            <v>Audi</v>
          </cell>
          <cell r="D92">
            <v>1900</v>
          </cell>
          <cell r="E92" t="str">
            <v>E</v>
          </cell>
          <cell r="F92">
            <v>4700.3500000000004</v>
          </cell>
        </row>
        <row r="93">
          <cell r="A93">
            <v>92</v>
          </cell>
          <cell r="B93">
            <v>37714</v>
          </cell>
          <cell r="C93" t="str">
            <v>VW</v>
          </cell>
          <cell r="D93">
            <v>8600</v>
          </cell>
          <cell r="E93" t="str">
            <v>S</v>
          </cell>
          <cell r="F93">
            <v>364.95</v>
          </cell>
        </row>
        <row r="94">
          <cell r="A94">
            <v>93</v>
          </cell>
          <cell r="B94">
            <v>37726</v>
          </cell>
          <cell r="C94" t="str">
            <v>VW</v>
          </cell>
          <cell r="D94">
            <v>51500</v>
          </cell>
          <cell r="E94" t="str">
            <v>S</v>
          </cell>
          <cell r="F94">
            <v>945.09</v>
          </cell>
        </row>
        <row r="95">
          <cell r="A95">
            <v>94</v>
          </cell>
          <cell r="B95">
            <v>37726</v>
          </cell>
          <cell r="C95" t="str">
            <v>VW</v>
          </cell>
          <cell r="D95">
            <v>40000</v>
          </cell>
          <cell r="E95" t="str">
            <v>M</v>
          </cell>
          <cell r="F95">
            <v>472.37</v>
          </cell>
        </row>
        <row r="96">
          <cell r="A96">
            <v>95</v>
          </cell>
          <cell r="B96">
            <v>37726</v>
          </cell>
          <cell r="C96" t="str">
            <v>Audi</v>
          </cell>
          <cell r="D96">
            <v>174255</v>
          </cell>
          <cell r="E96" t="str">
            <v>M</v>
          </cell>
          <cell r="F96">
            <v>2399.19</v>
          </cell>
        </row>
        <row r="97">
          <cell r="A97">
            <v>96</v>
          </cell>
          <cell r="B97">
            <v>37726</v>
          </cell>
          <cell r="C97" t="str">
            <v>VW</v>
          </cell>
          <cell r="D97">
            <v>7250</v>
          </cell>
          <cell r="E97" t="str">
            <v>L</v>
          </cell>
          <cell r="F97">
            <v>187.88</v>
          </cell>
        </row>
        <row r="98">
          <cell r="A98">
            <v>97</v>
          </cell>
          <cell r="B98">
            <v>37726</v>
          </cell>
          <cell r="C98" t="str">
            <v>VW</v>
          </cell>
          <cell r="D98">
            <v>242666</v>
          </cell>
          <cell r="E98" t="str">
            <v>L</v>
          </cell>
          <cell r="F98">
            <v>47.37</v>
          </cell>
        </row>
        <row r="99">
          <cell r="A99">
            <v>98</v>
          </cell>
          <cell r="B99">
            <v>37734</v>
          </cell>
          <cell r="C99" t="str">
            <v>Audi</v>
          </cell>
          <cell r="D99">
            <v>60000</v>
          </cell>
          <cell r="E99" t="str">
            <v>E</v>
          </cell>
          <cell r="F99">
            <v>2398.36</v>
          </cell>
        </row>
        <row r="100">
          <cell r="A100">
            <v>99</v>
          </cell>
          <cell r="B100">
            <v>37734</v>
          </cell>
          <cell r="C100" t="str">
            <v>VW</v>
          </cell>
          <cell r="D100">
            <v>16250</v>
          </cell>
          <cell r="E100" t="str">
            <v>E</v>
          </cell>
          <cell r="F100">
            <v>1164.24</v>
          </cell>
        </row>
        <row r="101">
          <cell r="A101">
            <v>100</v>
          </cell>
          <cell r="B101">
            <v>37746</v>
          </cell>
          <cell r="C101" t="str">
            <v>VW</v>
          </cell>
          <cell r="D101">
            <v>28147</v>
          </cell>
          <cell r="E101" t="str">
            <v>S</v>
          </cell>
          <cell r="F101">
            <v>1782.16</v>
          </cell>
        </row>
        <row r="102">
          <cell r="A102">
            <v>101</v>
          </cell>
          <cell r="B102">
            <v>37734</v>
          </cell>
          <cell r="C102" t="str">
            <v>Audi</v>
          </cell>
          <cell r="D102">
            <v>29720</v>
          </cell>
          <cell r="E102" t="str">
            <v>S</v>
          </cell>
          <cell r="F102">
            <v>1010.65</v>
          </cell>
        </row>
        <row r="103">
          <cell r="A103">
            <v>102</v>
          </cell>
          <cell r="B103">
            <v>37734</v>
          </cell>
          <cell r="C103" t="str">
            <v>VW</v>
          </cell>
          <cell r="D103">
            <v>22316</v>
          </cell>
          <cell r="E103" t="str">
            <v>M</v>
          </cell>
          <cell r="F103">
            <v>1205.08</v>
          </cell>
        </row>
        <row r="104">
          <cell r="A104">
            <v>103</v>
          </cell>
          <cell r="B104">
            <v>37734</v>
          </cell>
          <cell r="C104" t="str">
            <v>Rover</v>
          </cell>
          <cell r="D104">
            <v>7740</v>
          </cell>
          <cell r="E104" t="str">
            <v>M</v>
          </cell>
          <cell r="F104">
            <v>256.02999999999997</v>
          </cell>
        </row>
        <row r="105">
          <cell r="A105">
            <v>104</v>
          </cell>
          <cell r="B105">
            <v>37735</v>
          </cell>
          <cell r="C105" t="str">
            <v>VW</v>
          </cell>
          <cell r="D105">
            <v>15100</v>
          </cell>
          <cell r="E105" t="str">
            <v>L</v>
          </cell>
          <cell r="F105">
            <v>463.12</v>
          </cell>
        </row>
        <row r="106">
          <cell r="A106">
            <v>105</v>
          </cell>
          <cell r="B106">
            <v>37735</v>
          </cell>
          <cell r="C106" t="str">
            <v>VW</v>
          </cell>
          <cell r="D106">
            <v>46000</v>
          </cell>
          <cell r="E106" t="str">
            <v>L</v>
          </cell>
          <cell r="F106">
            <v>841</v>
          </cell>
        </row>
        <row r="107">
          <cell r="A107">
            <v>106</v>
          </cell>
          <cell r="B107">
            <v>37735</v>
          </cell>
          <cell r="C107" t="str">
            <v>Audi</v>
          </cell>
          <cell r="D107">
            <v>8000</v>
          </cell>
          <cell r="E107" t="str">
            <v>L</v>
          </cell>
          <cell r="F107">
            <v>472.5</v>
          </cell>
        </row>
        <row r="108">
          <cell r="A108">
            <v>107</v>
          </cell>
          <cell r="B108">
            <v>37735</v>
          </cell>
          <cell r="C108" t="str">
            <v>VW</v>
          </cell>
          <cell r="D108">
            <v>21900</v>
          </cell>
          <cell r="E108" t="str">
            <v>L</v>
          </cell>
          <cell r="F108">
            <v>848.42</v>
          </cell>
        </row>
        <row r="109">
          <cell r="A109">
            <v>108</v>
          </cell>
          <cell r="B109">
            <v>37740</v>
          </cell>
          <cell r="C109" t="str">
            <v>Audi</v>
          </cell>
          <cell r="D109">
            <v>79494</v>
          </cell>
          <cell r="E109" t="str">
            <v>M</v>
          </cell>
          <cell r="F109">
            <v>1065.27</v>
          </cell>
        </row>
        <row r="110">
          <cell r="A110">
            <v>109</v>
          </cell>
          <cell r="B110">
            <v>37740</v>
          </cell>
          <cell r="C110" t="str">
            <v>VW</v>
          </cell>
          <cell r="D110">
            <v>134000</v>
          </cell>
          <cell r="E110" t="str">
            <v>M</v>
          </cell>
          <cell r="F110">
            <v>120</v>
          </cell>
        </row>
        <row r="111">
          <cell r="A111">
            <v>110</v>
          </cell>
          <cell r="B111">
            <v>37740</v>
          </cell>
          <cell r="C111" t="str">
            <v>Rover</v>
          </cell>
          <cell r="D111">
            <v>38000</v>
          </cell>
          <cell r="E111" t="str">
            <v>E</v>
          </cell>
          <cell r="F111">
            <v>455.17</v>
          </cell>
        </row>
        <row r="112">
          <cell r="A112">
            <v>111</v>
          </cell>
          <cell r="B112">
            <v>37740</v>
          </cell>
          <cell r="C112" t="str">
            <v>VW</v>
          </cell>
          <cell r="D112">
            <v>15000</v>
          </cell>
          <cell r="E112" t="str">
            <v>E</v>
          </cell>
          <cell r="F112">
            <v>812.07</v>
          </cell>
        </row>
        <row r="113">
          <cell r="A113">
            <v>112</v>
          </cell>
          <cell r="B113">
            <v>37740</v>
          </cell>
          <cell r="C113" t="str">
            <v>VW</v>
          </cell>
          <cell r="D113">
            <v>45900</v>
          </cell>
          <cell r="E113" t="str">
            <v>E</v>
          </cell>
          <cell r="F113">
            <v>2166.34</v>
          </cell>
        </row>
        <row r="114">
          <cell r="A114">
            <v>113</v>
          </cell>
          <cell r="B114">
            <v>37740</v>
          </cell>
          <cell r="C114" t="str">
            <v>Audi</v>
          </cell>
          <cell r="D114">
            <v>45000</v>
          </cell>
          <cell r="E114" t="str">
            <v>S</v>
          </cell>
          <cell r="F114">
            <v>1317.42</v>
          </cell>
        </row>
        <row r="115">
          <cell r="A115">
            <v>114</v>
          </cell>
          <cell r="B115">
            <v>37740</v>
          </cell>
          <cell r="C115" t="str">
            <v>VW</v>
          </cell>
          <cell r="D115">
            <v>21676</v>
          </cell>
          <cell r="E115" t="str">
            <v>S</v>
          </cell>
          <cell r="F115">
            <v>720.67</v>
          </cell>
        </row>
        <row r="116">
          <cell r="A116">
            <v>115</v>
          </cell>
          <cell r="B116">
            <v>37740</v>
          </cell>
          <cell r="C116" t="str">
            <v>Rover</v>
          </cell>
          <cell r="D116">
            <v>9340</v>
          </cell>
          <cell r="E116" t="str">
            <v>E</v>
          </cell>
          <cell r="F116">
            <v>176.53</v>
          </cell>
        </row>
        <row r="117">
          <cell r="A117">
            <v>116</v>
          </cell>
          <cell r="B117">
            <v>37740</v>
          </cell>
          <cell r="C117" t="str">
            <v>VW</v>
          </cell>
          <cell r="D117">
            <v>91910</v>
          </cell>
          <cell r="E117" t="str">
            <v>E</v>
          </cell>
          <cell r="F117">
            <v>1254.9000000000001</v>
          </cell>
        </row>
        <row r="118">
          <cell r="A118">
            <v>117</v>
          </cell>
          <cell r="B118">
            <v>37740</v>
          </cell>
          <cell r="C118" t="str">
            <v>Audi</v>
          </cell>
          <cell r="D118">
            <v>127827</v>
          </cell>
          <cell r="E118" t="str">
            <v>L</v>
          </cell>
          <cell r="F118">
            <v>1698.78</v>
          </cell>
        </row>
        <row r="119">
          <cell r="A119">
            <v>118</v>
          </cell>
          <cell r="B119">
            <v>37748</v>
          </cell>
          <cell r="C119" t="str">
            <v>VW</v>
          </cell>
          <cell r="D119">
            <v>80350</v>
          </cell>
          <cell r="E119" t="str">
            <v>L</v>
          </cell>
          <cell r="F119">
            <v>1792.42</v>
          </cell>
        </row>
        <row r="120">
          <cell r="A120">
            <v>119</v>
          </cell>
          <cell r="B120">
            <v>37748</v>
          </cell>
          <cell r="C120" t="str">
            <v>VW</v>
          </cell>
          <cell r="D120">
            <v>15250</v>
          </cell>
          <cell r="E120" t="str">
            <v>M</v>
          </cell>
          <cell r="F120">
            <v>815.54</v>
          </cell>
        </row>
        <row r="121">
          <cell r="A121">
            <v>120</v>
          </cell>
          <cell r="B121">
            <v>37748</v>
          </cell>
          <cell r="C121" t="str">
            <v>VW</v>
          </cell>
          <cell r="D121">
            <v>46880</v>
          </cell>
          <cell r="E121" t="str">
            <v>L</v>
          </cell>
          <cell r="F121">
            <v>1307.93</v>
          </cell>
        </row>
        <row r="122">
          <cell r="A122">
            <v>121</v>
          </cell>
          <cell r="B122">
            <v>37748</v>
          </cell>
          <cell r="C122" t="str">
            <v>VW</v>
          </cell>
          <cell r="D122">
            <v>37200</v>
          </cell>
          <cell r="E122" t="str">
            <v>M</v>
          </cell>
          <cell r="F122">
            <v>439.22</v>
          </cell>
        </row>
        <row r="123">
          <cell r="A123">
            <v>122</v>
          </cell>
          <cell r="B123">
            <v>37748</v>
          </cell>
          <cell r="C123" t="str">
            <v>Audi</v>
          </cell>
          <cell r="D123">
            <v>96339</v>
          </cell>
          <cell r="E123" t="str">
            <v>L</v>
          </cell>
          <cell r="F123">
            <v>915.91</v>
          </cell>
        </row>
        <row r="124">
          <cell r="A124">
            <v>123</v>
          </cell>
          <cell r="B124">
            <v>37748</v>
          </cell>
          <cell r="C124" t="str">
            <v>Audi</v>
          </cell>
          <cell r="D124">
            <v>126000</v>
          </cell>
          <cell r="E124" t="str">
            <v>E</v>
          </cell>
          <cell r="F124">
            <v>320</v>
          </cell>
        </row>
        <row r="125">
          <cell r="A125">
            <v>124</v>
          </cell>
          <cell r="B125">
            <v>37748</v>
          </cell>
          <cell r="C125" t="str">
            <v>VW</v>
          </cell>
          <cell r="D125">
            <v>92500</v>
          </cell>
          <cell r="E125" t="str">
            <v>E</v>
          </cell>
          <cell r="F125">
            <v>806.46</v>
          </cell>
        </row>
        <row r="126">
          <cell r="A126">
            <v>125</v>
          </cell>
          <cell r="B126">
            <v>37753</v>
          </cell>
          <cell r="C126" t="str">
            <v>VW</v>
          </cell>
          <cell r="D126">
            <v>50200</v>
          </cell>
          <cell r="E126" t="str">
            <v>S</v>
          </cell>
          <cell r="F126">
            <v>434.99</v>
          </cell>
        </row>
        <row r="127">
          <cell r="A127">
            <v>126</v>
          </cell>
          <cell r="B127">
            <v>37753</v>
          </cell>
          <cell r="C127" t="str">
            <v>Rover</v>
          </cell>
          <cell r="D127">
            <v>13800</v>
          </cell>
          <cell r="E127" t="str">
            <v>M</v>
          </cell>
          <cell r="F127">
            <v>238.44</v>
          </cell>
        </row>
        <row r="128">
          <cell r="A128">
            <v>127</v>
          </cell>
          <cell r="B128">
            <v>37753</v>
          </cell>
          <cell r="C128" t="str">
            <v>Audi</v>
          </cell>
          <cell r="D128">
            <v>105000</v>
          </cell>
          <cell r="E128" t="str">
            <v>M</v>
          </cell>
          <cell r="F128">
            <v>40</v>
          </cell>
        </row>
        <row r="129">
          <cell r="A129">
            <v>128</v>
          </cell>
          <cell r="B129">
            <v>37753</v>
          </cell>
          <cell r="C129" t="str">
            <v>Audi</v>
          </cell>
          <cell r="D129">
            <v>74400</v>
          </cell>
          <cell r="E129" t="str">
            <v>S</v>
          </cell>
          <cell r="F129">
            <v>1973.62</v>
          </cell>
        </row>
        <row r="130">
          <cell r="A130">
            <v>129</v>
          </cell>
          <cell r="B130">
            <v>37754</v>
          </cell>
          <cell r="C130" t="str">
            <v>Audi</v>
          </cell>
          <cell r="D130">
            <v>30580</v>
          </cell>
          <cell r="E130" t="str">
            <v>S</v>
          </cell>
          <cell r="F130">
            <v>644.52</v>
          </cell>
        </row>
        <row r="131">
          <cell r="A131">
            <v>130</v>
          </cell>
          <cell r="B131">
            <v>37754</v>
          </cell>
          <cell r="C131" t="str">
            <v>VW</v>
          </cell>
          <cell r="D131">
            <v>1557</v>
          </cell>
          <cell r="E131" t="str">
            <v>E</v>
          </cell>
          <cell r="F131">
            <v>292.35000000000002</v>
          </cell>
        </row>
        <row r="132">
          <cell r="A132">
            <v>131</v>
          </cell>
          <cell r="B132">
            <v>37811</v>
          </cell>
          <cell r="C132" t="str">
            <v>VW</v>
          </cell>
          <cell r="D132">
            <v>14530</v>
          </cell>
          <cell r="E132" t="str">
            <v>E</v>
          </cell>
          <cell r="F132">
            <v>2941.85</v>
          </cell>
        </row>
        <row r="133">
          <cell r="A133">
            <v>132</v>
          </cell>
          <cell r="B133">
            <v>37769</v>
          </cell>
          <cell r="C133" t="str">
            <v>Audi</v>
          </cell>
          <cell r="D133">
            <v>45000</v>
          </cell>
          <cell r="E133" t="str">
            <v>L</v>
          </cell>
          <cell r="F133">
            <v>448.64</v>
          </cell>
        </row>
        <row r="134">
          <cell r="A134">
            <v>133</v>
          </cell>
          <cell r="B134">
            <v>37769</v>
          </cell>
          <cell r="C134" t="str">
            <v>Audi</v>
          </cell>
          <cell r="D134">
            <v>34750</v>
          </cell>
          <cell r="E134" t="str">
            <v>L</v>
          </cell>
          <cell r="F134">
            <v>769.19</v>
          </cell>
        </row>
        <row r="135">
          <cell r="A135">
            <v>134</v>
          </cell>
          <cell r="B135">
            <v>37769</v>
          </cell>
          <cell r="C135" t="str">
            <v>Rover</v>
          </cell>
          <cell r="D135">
            <v>297892</v>
          </cell>
          <cell r="E135" t="str">
            <v>M</v>
          </cell>
          <cell r="F135">
            <v>1174.8</v>
          </cell>
        </row>
        <row r="136">
          <cell r="A136">
            <v>135</v>
          </cell>
          <cell r="B136">
            <v>37769</v>
          </cell>
          <cell r="C136" t="str">
            <v>VW</v>
          </cell>
          <cell r="D136">
            <v>30200</v>
          </cell>
          <cell r="E136" t="str">
            <v>M</v>
          </cell>
          <cell r="F136">
            <v>1184.28</v>
          </cell>
        </row>
        <row r="137">
          <cell r="A137">
            <v>136</v>
          </cell>
          <cell r="B137">
            <v>37770</v>
          </cell>
          <cell r="C137" t="str">
            <v>Audi</v>
          </cell>
          <cell r="D137">
            <v>216000</v>
          </cell>
          <cell r="E137" t="str">
            <v>L</v>
          </cell>
          <cell r="F137">
            <v>1619.02</v>
          </cell>
        </row>
        <row r="138">
          <cell r="A138">
            <v>137</v>
          </cell>
          <cell r="B138">
            <v>37775</v>
          </cell>
          <cell r="C138" t="str">
            <v>VW</v>
          </cell>
          <cell r="D138">
            <v>45000</v>
          </cell>
          <cell r="E138" t="str">
            <v>M</v>
          </cell>
          <cell r="F138">
            <v>1723.39</v>
          </cell>
        </row>
        <row r="139">
          <cell r="A139">
            <v>138</v>
          </cell>
          <cell r="B139">
            <v>37770</v>
          </cell>
          <cell r="C139" t="str">
            <v>Rover</v>
          </cell>
          <cell r="D139">
            <v>7500</v>
          </cell>
          <cell r="E139" t="str">
            <v>E</v>
          </cell>
          <cell r="F139">
            <v>304.95</v>
          </cell>
        </row>
        <row r="140">
          <cell r="A140">
            <v>139</v>
          </cell>
          <cell r="B140">
            <v>37775</v>
          </cell>
          <cell r="C140" t="str">
            <v>VW</v>
          </cell>
          <cell r="D140">
            <v>15850</v>
          </cell>
          <cell r="E140" t="str">
            <v>E</v>
          </cell>
          <cell r="F140">
            <v>555.54</v>
          </cell>
        </row>
        <row r="141">
          <cell r="A141">
            <v>140</v>
          </cell>
          <cell r="B141">
            <v>37775</v>
          </cell>
          <cell r="C141" t="str">
            <v>Audi</v>
          </cell>
          <cell r="D141">
            <v>217000</v>
          </cell>
          <cell r="E141" t="str">
            <v>S</v>
          </cell>
          <cell r="F141">
            <v>873.5</v>
          </cell>
        </row>
        <row r="142">
          <cell r="A142">
            <v>141</v>
          </cell>
          <cell r="B142">
            <v>37775</v>
          </cell>
          <cell r="C142" t="str">
            <v>VW</v>
          </cell>
          <cell r="D142">
            <v>15056</v>
          </cell>
          <cell r="E142" t="str">
            <v>S</v>
          </cell>
          <cell r="F142">
            <v>994.75</v>
          </cell>
        </row>
        <row r="143">
          <cell r="A143">
            <v>142</v>
          </cell>
          <cell r="B143">
            <v>37775</v>
          </cell>
          <cell r="C143" t="str">
            <v>Audi</v>
          </cell>
          <cell r="D143">
            <v>420</v>
          </cell>
          <cell r="E143" t="str">
            <v>L</v>
          </cell>
          <cell r="F143">
            <v>1456.88</v>
          </cell>
        </row>
        <row r="144">
          <cell r="A144">
            <v>143</v>
          </cell>
          <cell r="B144">
            <v>37775</v>
          </cell>
          <cell r="C144" t="str">
            <v>Rover</v>
          </cell>
          <cell r="D144">
            <v>30000</v>
          </cell>
          <cell r="E144" t="str">
            <v>L</v>
          </cell>
          <cell r="F144">
            <v>1662.12</v>
          </cell>
        </row>
        <row r="145">
          <cell r="A145">
            <v>144</v>
          </cell>
          <cell r="B145">
            <v>37775</v>
          </cell>
          <cell r="C145" t="str">
            <v>Audi</v>
          </cell>
          <cell r="D145">
            <v>80000</v>
          </cell>
          <cell r="E145" t="str">
            <v>M</v>
          </cell>
          <cell r="F145">
            <v>120</v>
          </cell>
        </row>
        <row r="146">
          <cell r="A146">
            <v>145</v>
          </cell>
          <cell r="B146">
            <v>37780</v>
          </cell>
          <cell r="C146" t="str">
            <v>VW</v>
          </cell>
          <cell r="D146">
            <v>24500</v>
          </cell>
          <cell r="E146" t="str">
            <v>M</v>
          </cell>
          <cell r="F146">
            <v>1630.17</v>
          </cell>
        </row>
        <row r="147">
          <cell r="A147">
            <v>146</v>
          </cell>
          <cell r="B147">
            <v>37780</v>
          </cell>
          <cell r="C147" t="str">
            <v>VW</v>
          </cell>
          <cell r="D147">
            <v>1920</v>
          </cell>
          <cell r="E147" t="str">
            <v>E</v>
          </cell>
          <cell r="F147">
            <v>267.57</v>
          </cell>
        </row>
        <row r="148">
          <cell r="A148">
            <v>147</v>
          </cell>
          <cell r="B148">
            <v>37780</v>
          </cell>
          <cell r="C148" t="str">
            <v>VW</v>
          </cell>
          <cell r="D148">
            <v>7900</v>
          </cell>
          <cell r="E148" t="str">
            <v>E</v>
          </cell>
          <cell r="F148">
            <v>504.83</v>
          </cell>
        </row>
        <row r="149">
          <cell r="A149">
            <v>148</v>
          </cell>
          <cell r="B149">
            <v>37780</v>
          </cell>
          <cell r="C149" t="str">
            <v>Rover</v>
          </cell>
          <cell r="D149">
            <v>81430</v>
          </cell>
          <cell r="E149" t="str">
            <v>E</v>
          </cell>
          <cell r="F149">
            <v>963.68</v>
          </cell>
        </row>
        <row r="150">
          <cell r="A150">
            <v>149</v>
          </cell>
          <cell r="B150">
            <v>37780</v>
          </cell>
          <cell r="C150" t="str">
            <v>Rover</v>
          </cell>
          <cell r="D150">
            <v>61280</v>
          </cell>
          <cell r="E150" t="str">
            <v>L</v>
          </cell>
          <cell r="F150">
            <v>386.23</v>
          </cell>
        </row>
        <row r="151">
          <cell r="A151">
            <v>150</v>
          </cell>
          <cell r="B151">
            <v>37780</v>
          </cell>
          <cell r="C151" t="str">
            <v>VW</v>
          </cell>
          <cell r="D151">
            <v>11719</v>
          </cell>
          <cell r="E151" t="str">
            <v>L</v>
          </cell>
          <cell r="F151">
            <v>383.82</v>
          </cell>
        </row>
        <row r="152">
          <cell r="A152">
            <v>151</v>
          </cell>
          <cell r="B152">
            <v>37782</v>
          </cell>
          <cell r="C152" t="str">
            <v>VW</v>
          </cell>
          <cell r="D152">
            <v>22900</v>
          </cell>
          <cell r="E152" t="str">
            <v>L</v>
          </cell>
          <cell r="F152">
            <v>359.56</v>
          </cell>
        </row>
        <row r="153">
          <cell r="A153">
            <v>152</v>
          </cell>
          <cell r="B153">
            <v>37782</v>
          </cell>
          <cell r="C153" t="str">
            <v>VW</v>
          </cell>
          <cell r="D153">
            <v>15988</v>
          </cell>
          <cell r="E153" t="str">
            <v>L</v>
          </cell>
          <cell r="F153">
            <v>3200.6</v>
          </cell>
        </row>
        <row r="154">
          <cell r="A154">
            <v>153</v>
          </cell>
          <cell r="B154">
            <v>37782</v>
          </cell>
          <cell r="C154" t="str">
            <v>VW</v>
          </cell>
          <cell r="D154">
            <v>1650</v>
          </cell>
          <cell r="E154" t="str">
            <v>M</v>
          </cell>
          <cell r="F154">
            <v>480.67</v>
          </cell>
        </row>
        <row r="155">
          <cell r="A155">
            <v>154</v>
          </cell>
          <cell r="B155">
            <v>37782</v>
          </cell>
          <cell r="C155" t="str">
            <v>VW</v>
          </cell>
          <cell r="D155">
            <v>43839</v>
          </cell>
          <cell r="E155" t="str">
            <v>M</v>
          </cell>
          <cell r="F155">
            <v>2468.69</v>
          </cell>
        </row>
        <row r="156">
          <cell r="A156">
            <v>155</v>
          </cell>
          <cell r="B156">
            <v>37782</v>
          </cell>
          <cell r="C156" t="str">
            <v>Rover</v>
          </cell>
          <cell r="D156">
            <v>22500</v>
          </cell>
          <cell r="E156" t="str">
            <v>M</v>
          </cell>
          <cell r="F156">
            <v>453.76</v>
          </cell>
        </row>
        <row r="157">
          <cell r="A157">
            <v>156</v>
          </cell>
          <cell r="B157">
            <v>37782</v>
          </cell>
          <cell r="C157" t="str">
            <v>VW</v>
          </cell>
          <cell r="D157">
            <v>7600</v>
          </cell>
          <cell r="E157" t="str">
            <v>L</v>
          </cell>
          <cell r="F157">
            <v>643.42999999999995</v>
          </cell>
        </row>
        <row r="158">
          <cell r="A158">
            <v>157</v>
          </cell>
          <cell r="B158">
            <v>37782</v>
          </cell>
          <cell r="C158" t="str">
            <v>VW</v>
          </cell>
          <cell r="D158">
            <v>1510</v>
          </cell>
          <cell r="E158" t="str">
            <v>E</v>
          </cell>
          <cell r="F158">
            <v>409.59</v>
          </cell>
        </row>
        <row r="159">
          <cell r="A159">
            <v>158</v>
          </cell>
          <cell r="B159">
            <v>37789</v>
          </cell>
          <cell r="C159" t="str">
            <v>VW</v>
          </cell>
          <cell r="D159">
            <v>1575</v>
          </cell>
          <cell r="E159" t="str">
            <v>S</v>
          </cell>
          <cell r="F159">
            <v>444.45</v>
          </cell>
        </row>
        <row r="160">
          <cell r="A160">
            <v>159</v>
          </cell>
          <cell r="B160">
            <v>37789</v>
          </cell>
          <cell r="C160" t="str">
            <v>Audi</v>
          </cell>
          <cell r="D160">
            <v>1690</v>
          </cell>
          <cell r="E160" t="str">
            <v>E</v>
          </cell>
          <cell r="F160">
            <v>414.27</v>
          </cell>
        </row>
        <row r="161">
          <cell r="A161">
            <v>160</v>
          </cell>
          <cell r="B161">
            <v>37777</v>
          </cell>
          <cell r="C161" t="str">
            <v>VW</v>
          </cell>
          <cell r="D161">
            <v>60000</v>
          </cell>
          <cell r="E161" t="str">
            <v>S</v>
          </cell>
          <cell r="F161">
            <v>1514.94</v>
          </cell>
        </row>
        <row r="162">
          <cell r="A162">
            <v>161</v>
          </cell>
          <cell r="B162">
            <v>37789</v>
          </cell>
          <cell r="C162" t="str">
            <v>Rover</v>
          </cell>
          <cell r="D162">
            <v>22096</v>
          </cell>
          <cell r="E162" t="str">
            <v>E</v>
          </cell>
          <cell r="F162">
            <v>2788.48</v>
          </cell>
        </row>
        <row r="163">
          <cell r="A163">
            <v>162</v>
          </cell>
          <cell r="B163">
            <v>37791</v>
          </cell>
          <cell r="C163" t="str">
            <v>VW</v>
          </cell>
          <cell r="D163">
            <v>1505</v>
          </cell>
          <cell r="E163" t="str">
            <v>M</v>
          </cell>
          <cell r="F163">
            <v>444.45</v>
          </cell>
        </row>
        <row r="164">
          <cell r="A164">
            <v>163</v>
          </cell>
          <cell r="B164">
            <v>37791</v>
          </cell>
          <cell r="C164" t="str">
            <v>Audi</v>
          </cell>
          <cell r="D164">
            <v>32000</v>
          </cell>
          <cell r="E164" t="str">
            <v>M</v>
          </cell>
          <cell r="F164">
            <v>1300.8399999999999</v>
          </cell>
        </row>
        <row r="165">
          <cell r="A165">
            <v>164</v>
          </cell>
          <cell r="B165">
            <v>37791</v>
          </cell>
          <cell r="C165" t="str">
            <v>VW</v>
          </cell>
          <cell r="D165">
            <v>900</v>
          </cell>
          <cell r="E165" t="str">
            <v>L</v>
          </cell>
          <cell r="F165">
            <v>280.06</v>
          </cell>
        </row>
        <row r="166">
          <cell r="A166">
            <v>165</v>
          </cell>
          <cell r="B166">
            <v>37791</v>
          </cell>
          <cell r="C166" t="str">
            <v>Audi</v>
          </cell>
          <cell r="D166">
            <v>16000</v>
          </cell>
          <cell r="E166" t="str">
            <v>S</v>
          </cell>
          <cell r="F166">
            <v>1097.19</v>
          </cell>
        </row>
        <row r="167">
          <cell r="A167">
            <v>166</v>
          </cell>
          <cell r="B167">
            <v>37791</v>
          </cell>
          <cell r="C167" t="str">
            <v>VW</v>
          </cell>
          <cell r="D167">
            <v>113500</v>
          </cell>
          <cell r="E167" t="str">
            <v>E</v>
          </cell>
          <cell r="F167">
            <v>862.74</v>
          </cell>
        </row>
        <row r="168">
          <cell r="A168">
            <v>167</v>
          </cell>
          <cell r="B168">
            <v>37795</v>
          </cell>
          <cell r="C168" t="str">
            <v>Audi</v>
          </cell>
          <cell r="D168">
            <v>90160</v>
          </cell>
          <cell r="E168" t="str">
            <v>S</v>
          </cell>
          <cell r="F168">
            <v>6309.5</v>
          </cell>
        </row>
        <row r="169">
          <cell r="A169">
            <v>168</v>
          </cell>
          <cell r="B169">
            <v>37795</v>
          </cell>
          <cell r="C169" t="str">
            <v>Audi</v>
          </cell>
          <cell r="D169">
            <v>30500</v>
          </cell>
          <cell r="E169" t="str">
            <v>E</v>
          </cell>
          <cell r="F169">
            <v>1081.21</v>
          </cell>
        </row>
        <row r="170">
          <cell r="A170">
            <v>169</v>
          </cell>
          <cell r="B170">
            <v>37693</v>
          </cell>
          <cell r="C170" t="str">
            <v>VW</v>
          </cell>
          <cell r="D170">
            <v>15000</v>
          </cell>
          <cell r="E170" t="str">
            <v>M</v>
          </cell>
          <cell r="F170">
            <v>850.2</v>
          </cell>
        </row>
        <row r="171">
          <cell r="A171">
            <v>170</v>
          </cell>
          <cell r="B171">
            <v>37795</v>
          </cell>
          <cell r="C171" t="str">
            <v>VW</v>
          </cell>
          <cell r="D171">
            <v>22850</v>
          </cell>
          <cell r="E171" t="str">
            <v>L</v>
          </cell>
          <cell r="F171">
            <v>759.89</v>
          </cell>
        </row>
        <row r="172">
          <cell r="A172">
            <v>171</v>
          </cell>
          <cell r="B172">
            <v>37798</v>
          </cell>
          <cell r="C172" t="str">
            <v>VW</v>
          </cell>
          <cell r="D172">
            <v>16000</v>
          </cell>
          <cell r="E172" t="str">
            <v>M</v>
          </cell>
          <cell r="F172">
            <v>368.06</v>
          </cell>
        </row>
        <row r="173">
          <cell r="A173">
            <v>172</v>
          </cell>
          <cell r="B173">
            <v>37798</v>
          </cell>
          <cell r="C173" t="str">
            <v>VW</v>
          </cell>
          <cell r="D173">
            <v>23600</v>
          </cell>
          <cell r="E173" t="str">
            <v>E</v>
          </cell>
          <cell r="F173">
            <v>635.25</v>
          </cell>
        </row>
        <row r="174">
          <cell r="A174">
            <v>173</v>
          </cell>
          <cell r="B174">
            <v>37798</v>
          </cell>
          <cell r="C174" t="str">
            <v>Audi</v>
          </cell>
          <cell r="D174">
            <v>7500</v>
          </cell>
          <cell r="E174" t="str">
            <v>S</v>
          </cell>
          <cell r="F174">
            <v>696.65</v>
          </cell>
        </row>
        <row r="175">
          <cell r="A175">
            <v>174</v>
          </cell>
          <cell r="B175">
            <v>37798</v>
          </cell>
          <cell r="C175" t="str">
            <v>Audi</v>
          </cell>
          <cell r="D175">
            <v>37500</v>
          </cell>
          <cell r="E175" t="str">
            <v>E</v>
          </cell>
          <cell r="F175">
            <v>658.55</v>
          </cell>
        </row>
        <row r="176">
          <cell r="A176">
            <v>175</v>
          </cell>
          <cell r="B176">
            <v>37798</v>
          </cell>
          <cell r="C176" t="str">
            <v>VW</v>
          </cell>
          <cell r="D176">
            <v>49025</v>
          </cell>
          <cell r="E176" t="str">
            <v>M</v>
          </cell>
          <cell r="F176">
            <v>1106.57</v>
          </cell>
        </row>
        <row r="177">
          <cell r="A177">
            <v>176</v>
          </cell>
          <cell r="B177">
            <v>37798</v>
          </cell>
          <cell r="C177" t="str">
            <v>VW</v>
          </cell>
          <cell r="D177">
            <v>22500</v>
          </cell>
          <cell r="E177" t="str">
            <v>L</v>
          </cell>
          <cell r="F177">
            <v>384.45</v>
          </cell>
        </row>
        <row r="178">
          <cell r="A178">
            <v>177</v>
          </cell>
          <cell r="B178">
            <v>37798</v>
          </cell>
          <cell r="C178" t="str">
            <v>VW</v>
          </cell>
          <cell r="D178">
            <v>99771</v>
          </cell>
          <cell r="E178" t="str">
            <v>M</v>
          </cell>
          <cell r="F178">
            <v>1875.37</v>
          </cell>
        </row>
        <row r="179">
          <cell r="A179">
            <v>178</v>
          </cell>
          <cell r="B179">
            <v>37802</v>
          </cell>
          <cell r="C179" t="str">
            <v>VW</v>
          </cell>
          <cell r="D179">
            <v>21100</v>
          </cell>
          <cell r="E179" t="str">
            <v>L</v>
          </cell>
          <cell r="F179">
            <v>833.17</v>
          </cell>
        </row>
        <row r="180">
          <cell r="A180">
            <v>179</v>
          </cell>
          <cell r="B180">
            <v>37802</v>
          </cell>
          <cell r="C180" t="str">
            <v>Audi</v>
          </cell>
          <cell r="D180">
            <v>17000</v>
          </cell>
          <cell r="E180" t="str">
            <v>M</v>
          </cell>
          <cell r="F180">
            <v>1175.21</v>
          </cell>
        </row>
        <row r="181">
          <cell r="A181">
            <v>180</v>
          </cell>
          <cell r="B181">
            <v>37802</v>
          </cell>
          <cell r="C181" t="str">
            <v>Audi</v>
          </cell>
          <cell r="D181">
            <v>23000</v>
          </cell>
          <cell r="E181" t="str">
            <v>E</v>
          </cell>
          <cell r="F181">
            <v>490.78</v>
          </cell>
        </row>
        <row r="182">
          <cell r="A182">
            <v>181</v>
          </cell>
          <cell r="B182">
            <v>37802</v>
          </cell>
          <cell r="C182" t="str">
            <v>VW</v>
          </cell>
          <cell r="D182">
            <v>25200</v>
          </cell>
          <cell r="E182" t="str">
            <v>S</v>
          </cell>
          <cell r="F182">
            <v>841.05</v>
          </cell>
        </row>
        <row r="183">
          <cell r="A183">
            <v>182</v>
          </cell>
          <cell r="B183">
            <v>37804</v>
          </cell>
          <cell r="C183" t="str">
            <v>Audi</v>
          </cell>
          <cell r="D183">
            <v>216000</v>
          </cell>
          <cell r="E183" t="str">
            <v>E</v>
          </cell>
          <cell r="F183">
            <v>4269.72</v>
          </cell>
        </row>
        <row r="184">
          <cell r="A184">
            <v>183</v>
          </cell>
          <cell r="B184">
            <v>37802</v>
          </cell>
          <cell r="C184" t="str">
            <v>VW</v>
          </cell>
          <cell r="D184">
            <v>105000</v>
          </cell>
          <cell r="E184" t="str">
            <v>M</v>
          </cell>
          <cell r="F184">
            <v>30</v>
          </cell>
        </row>
        <row r="185">
          <cell r="A185">
            <v>184</v>
          </cell>
          <cell r="B185">
            <v>37802</v>
          </cell>
          <cell r="C185" t="str">
            <v>VW</v>
          </cell>
          <cell r="D185">
            <v>14700</v>
          </cell>
          <cell r="E185" t="str">
            <v>L</v>
          </cell>
          <cell r="F185">
            <v>627.45000000000005</v>
          </cell>
        </row>
        <row r="186">
          <cell r="A186">
            <v>185</v>
          </cell>
          <cell r="B186">
            <v>37803</v>
          </cell>
          <cell r="C186" t="str">
            <v>VW</v>
          </cell>
          <cell r="D186">
            <v>1573</v>
          </cell>
          <cell r="E186" t="str">
            <v>M</v>
          </cell>
          <cell r="F186">
            <v>324.45</v>
          </cell>
        </row>
        <row r="187">
          <cell r="A187">
            <v>186</v>
          </cell>
          <cell r="B187">
            <v>37803</v>
          </cell>
          <cell r="C187" t="str">
            <v>Audi</v>
          </cell>
          <cell r="D187">
            <v>37800</v>
          </cell>
          <cell r="E187" t="str">
            <v>L</v>
          </cell>
          <cell r="F187">
            <v>541.17999999999995</v>
          </cell>
        </row>
        <row r="188">
          <cell r="A188">
            <v>187</v>
          </cell>
          <cell r="B188">
            <v>37803</v>
          </cell>
          <cell r="C188" t="str">
            <v>Audi</v>
          </cell>
          <cell r="D188">
            <v>75030</v>
          </cell>
          <cell r="E188" t="str">
            <v>M</v>
          </cell>
          <cell r="F188">
            <v>1108.7</v>
          </cell>
        </row>
        <row r="189">
          <cell r="A189">
            <v>188</v>
          </cell>
          <cell r="B189">
            <v>37803</v>
          </cell>
          <cell r="C189" t="str">
            <v>VW</v>
          </cell>
          <cell r="D189">
            <v>148000</v>
          </cell>
          <cell r="E189" t="str">
            <v>S</v>
          </cell>
          <cell r="F189">
            <v>720.67</v>
          </cell>
        </row>
        <row r="190">
          <cell r="A190">
            <v>189</v>
          </cell>
          <cell r="B190">
            <v>37805</v>
          </cell>
          <cell r="C190" t="str">
            <v>Audi</v>
          </cell>
          <cell r="D190">
            <v>1510</v>
          </cell>
          <cell r="E190" t="str">
            <v>E</v>
          </cell>
          <cell r="F190">
            <v>414.27</v>
          </cell>
        </row>
        <row r="191">
          <cell r="A191">
            <v>190</v>
          </cell>
          <cell r="B191">
            <v>37806</v>
          </cell>
          <cell r="C191" t="str">
            <v>Audi</v>
          </cell>
          <cell r="D191">
            <v>134000</v>
          </cell>
          <cell r="E191" t="str">
            <v>M</v>
          </cell>
          <cell r="F191">
            <v>1255.57</v>
          </cell>
        </row>
        <row r="192">
          <cell r="A192">
            <v>191</v>
          </cell>
          <cell r="B192">
            <v>37806</v>
          </cell>
          <cell r="C192" t="str">
            <v>VW</v>
          </cell>
          <cell r="D192">
            <v>28500</v>
          </cell>
          <cell r="E192" t="str">
            <v>L</v>
          </cell>
          <cell r="F192">
            <v>942.16</v>
          </cell>
        </row>
        <row r="193">
          <cell r="A193">
            <v>192</v>
          </cell>
          <cell r="B193">
            <v>37808</v>
          </cell>
          <cell r="C193" t="str">
            <v>Audi</v>
          </cell>
          <cell r="D193">
            <v>120000</v>
          </cell>
          <cell r="E193" t="str">
            <v>M</v>
          </cell>
          <cell r="F193">
            <v>5357.69</v>
          </cell>
        </row>
        <row r="194">
          <cell r="A194">
            <v>193</v>
          </cell>
          <cell r="B194">
            <v>37808</v>
          </cell>
          <cell r="C194" t="str">
            <v>Audi</v>
          </cell>
          <cell r="D194">
            <v>2075</v>
          </cell>
          <cell r="E194" t="str">
            <v>E</v>
          </cell>
          <cell r="F194">
            <v>494.21</v>
          </cell>
        </row>
        <row r="195">
          <cell r="A195">
            <v>194</v>
          </cell>
          <cell r="B195">
            <v>37808</v>
          </cell>
          <cell r="C195" t="str">
            <v>Audi</v>
          </cell>
          <cell r="D195">
            <v>29000</v>
          </cell>
          <cell r="E195" t="str">
            <v>S</v>
          </cell>
          <cell r="F195">
            <v>1111.08</v>
          </cell>
        </row>
        <row r="196">
          <cell r="A196">
            <v>195</v>
          </cell>
          <cell r="B196">
            <v>37808</v>
          </cell>
          <cell r="C196" t="str">
            <v>Audi</v>
          </cell>
          <cell r="D196">
            <v>194000</v>
          </cell>
          <cell r="E196" t="str">
            <v>E</v>
          </cell>
          <cell r="F196">
            <v>1909.53</v>
          </cell>
        </row>
        <row r="197">
          <cell r="A197">
            <v>196</v>
          </cell>
          <cell r="B197">
            <v>37808</v>
          </cell>
          <cell r="C197" t="str">
            <v>VW</v>
          </cell>
          <cell r="D197">
            <v>27100</v>
          </cell>
          <cell r="E197" t="str">
            <v>E</v>
          </cell>
          <cell r="F197">
            <v>902.59</v>
          </cell>
        </row>
        <row r="198">
          <cell r="A198">
            <v>197</v>
          </cell>
          <cell r="B198">
            <v>37815</v>
          </cell>
          <cell r="C198" t="str">
            <v>VW</v>
          </cell>
          <cell r="D198">
            <v>37500</v>
          </cell>
          <cell r="E198" t="str">
            <v>S</v>
          </cell>
          <cell r="F198">
            <v>416.36</v>
          </cell>
        </row>
        <row r="199">
          <cell r="A199">
            <v>198</v>
          </cell>
          <cell r="B199">
            <v>37819</v>
          </cell>
          <cell r="C199" t="str">
            <v>VW</v>
          </cell>
          <cell r="D199">
            <v>160000</v>
          </cell>
          <cell r="E199" t="str">
            <v>E</v>
          </cell>
          <cell r="F199">
            <v>618.46</v>
          </cell>
        </row>
        <row r="200">
          <cell r="A200">
            <v>199</v>
          </cell>
          <cell r="B200">
            <v>37819</v>
          </cell>
          <cell r="C200" t="str">
            <v>VW</v>
          </cell>
          <cell r="D200">
            <v>22793</v>
          </cell>
          <cell r="E200" t="str">
            <v>M</v>
          </cell>
          <cell r="F200">
            <v>791.93</v>
          </cell>
        </row>
        <row r="201">
          <cell r="A201">
            <v>200</v>
          </cell>
          <cell r="B201">
            <v>37819</v>
          </cell>
          <cell r="C201" t="str">
            <v>Audi</v>
          </cell>
          <cell r="D201">
            <v>30000</v>
          </cell>
          <cell r="E201" t="str">
            <v>L</v>
          </cell>
          <cell r="F201">
            <v>875.89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1"/>
  <sheetViews>
    <sheetView showGridLines="0" tabSelected="1" workbookViewId="0">
      <selection activeCell="D26" sqref="D26"/>
    </sheetView>
  </sheetViews>
  <sheetFormatPr defaultColWidth="9.140625" defaultRowHeight="12.75"/>
  <cols>
    <col min="1" max="1" width="8.5703125" style="102" customWidth="1"/>
    <col min="2" max="2" width="14.28515625" style="102" customWidth="1"/>
    <col min="3" max="3" width="20.42578125" style="102" bestFit="1" customWidth="1"/>
    <col min="4" max="4" width="19.85546875" style="102" customWidth="1"/>
    <col min="5" max="5" width="15.5703125" style="102" customWidth="1"/>
    <col min="6" max="6" width="19.7109375" style="102" customWidth="1"/>
    <col min="7" max="16384" width="9.140625" style="102"/>
  </cols>
  <sheetData>
    <row r="5" spans="2:7" s="103" customFormat="1" ht="15.75">
      <c r="B5" s="98" t="s">
        <v>140</v>
      </c>
      <c r="C5" s="99" t="s">
        <v>141</v>
      </c>
      <c r="D5" s="100"/>
      <c r="E5" s="101"/>
      <c r="F5" s="102"/>
      <c r="G5" s="102"/>
    </row>
    <row r="7" spans="2:7" ht="21.75" customHeight="1">
      <c r="B7" s="116" t="s">
        <v>142</v>
      </c>
      <c r="C7" s="116"/>
      <c r="D7" s="116"/>
      <c r="E7" s="116"/>
      <c r="F7" s="116"/>
    </row>
    <row r="8" spans="2:7" ht="31.5">
      <c r="B8" s="104" t="s">
        <v>143</v>
      </c>
      <c r="C8" s="104" t="s">
        <v>144</v>
      </c>
      <c r="D8" s="105" t="s">
        <v>145</v>
      </c>
      <c r="E8" s="104" t="s">
        <v>188</v>
      </c>
      <c r="F8" s="104" t="s">
        <v>146</v>
      </c>
    </row>
    <row r="9" spans="2:7" ht="15">
      <c r="B9" s="106" t="s">
        <v>147</v>
      </c>
      <c r="C9" s="106" t="s">
        <v>148</v>
      </c>
      <c r="D9" s="107">
        <v>48731</v>
      </c>
      <c r="E9" s="108"/>
      <c r="F9" s="108"/>
    </row>
    <row r="10" spans="2:7" ht="15">
      <c r="B10" s="106" t="s">
        <v>147</v>
      </c>
      <c r="C10" s="106" t="s">
        <v>149</v>
      </c>
      <c r="D10" s="107">
        <v>53280</v>
      </c>
      <c r="E10" s="108"/>
      <c r="F10" s="108"/>
    </row>
    <row r="11" spans="2:7" ht="15">
      <c r="B11" s="106" t="s">
        <v>147</v>
      </c>
      <c r="C11" s="106" t="s">
        <v>150</v>
      </c>
      <c r="D11" s="107">
        <v>79347</v>
      </c>
      <c r="E11" s="108"/>
      <c r="F11" s="108"/>
    </row>
    <row r="12" spans="2:7" ht="15">
      <c r="B12" s="106" t="s">
        <v>151</v>
      </c>
      <c r="C12" s="106" t="s">
        <v>152</v>
      </c>
      <c r="D12" s="107">
        <v>56900</v>
      </c>
      <c r="E12" s="108"/>
      <c r="F12" s="108"/>
    </row>
    <row r="13" spans="2:7" ht="15">
      <c r="B13" s="106" t="s">
        <v>151</v>
      </c>
      <c r="C13" s="106" t="s">
        <v>153</v>
      </c>
      <c r="D13" s="107">
        <v>61500</v>
      </c>
      <c r="E13" s="108"/>
      <c r="F13" s="108"/>
    </row>
    <row r="14" spans="2:7" ht="15">
      <c r="B14" s="106" t="s">
        <v>151</v>
      </c>
      <c r="C14" s="106" t="s">
        <v>154</v>
      </c>
      <c r="D14" s="107">
        <v>90500</v>
      </c>
      <c r="E14" s="108"/>
      <c r="F14" s="108"/>
    </row>
    <row r="15" spans="2:7" ht="15">
      <c r="B15" s="106" t="s">
        <v>155</v>
      </c>
      <c r="C15" s="106" t="s">
        <v>156</v>
      </c>
      <c r="D15" s="107">
        <v>111214</v>
      </c>
      <c r="E15" s="108"/>
      <c r="F15" s="108"/>
    </row>
    <row r="16" spans="2:7" ht="15">
      <c r="B16" s="106" t="s">
        <v>157</v>
      </c>
      <c r="C16" s="106" t="s">
        <v>158</v>
      </c>
      <c r="D16" s="107">
        <v>51230</v>
      </c>
      <c r="E16" s="108"/>
      <c r="F16" s="108"/>
    </row>
    <row r="17" spans="2:6" ht="15">
      <c r="B17" s="106" t="s">
        <v>157</v>
      </c>
      <c r="C17" s="106" t="s">
        <v>159</v>
      </c>
      <c r="D17" s="107">
        <v>62500</v>
      </c>
      <c r="E17" s="108"/>
      <c r="F17" s="108"/>
    </row>
    <row r="18" spans="2:6" ht="15">
      <c r="B18" s="106" t="s">
        <v>160</v>
      </c>
      <c r="C18" s="106" t="s">
        <v>161</v>
      </c>
      <c r="D18" s="107">
        <v>92000</v>
      </c>
      <c r="E18" s="108"/>
      <c r="F18" s="108"/>
    </row>
    <row r="19" spans="2:6" ht="15">
      <c r="B19" s="106" t="s">
        <v>160</v>
      </c>
      <c r="C19" s="106" t="s">
        <v>162</v>
      </c>
      <c r="D19" s="107">
        <v>102000</v>
      </c>
      <c r="E19" s="108"/>
      <c r="F19" s="108"/>
    </row>
    <row r="20" spans="2:6" ht="15">
      <c r="B20" s="106" t="s">
        <v>160</v>
      </c>
      <c r="C20" s="106" t="s">
        <v>163</v>
      </c>
      <c r="D20" s="107">
        <v>84500</v>
      </c>
      <c r="E20" s="108"/>
      <c r="F20" s="108"/>
    </row>
    <row r="21" spans="2:6" ht="15">
      <c r="B21" s="106" t="s">
        <v>164</v>
      </c>
      <c r="C21" s="106" t="s">
        <v>199</v>
      </c>
      <c r="D21" s="107">
        <v>60000</v>
      </c>
      <c r="E21" s="108"/>
      <c r="F21" s="108"/>
    </row>
    <row r="22" spans="2:6" ht="15">
      <c r="B22" s="106" t="s">
        <v>164</v>
      </c>
      <c r="C22" s="106" t="s">
        <v>165</v>
      </c>
      <c r="D22" s="107">
        <v>60501</v>
      </c>
      <c r="E22" s="108"/>
      <c r="F22" s="108"/>
    </row>
    <row r="23" spans="2:6" ht="15">
      <c r="B23" s="106" t="s">
        <v>164</v>
      </c>
      <c r="C23" s="106" t="s">
        <v>166</v>
      </c>
      <c r="D23" s="107">
        <v>69002</v>
      </c>
      <c r="E23" s="108"/>
      <c r="F23" s="108"/>
    </row>
    <row r="24" spans="2:6" ht="15">
      <c r="B24" s="106" t="s">
        <v>164</v>
      </c>
      <c r="C24" s="106" t="s">
        <v>200</v>
      </c>
      <c r="D24" s="107">
        <v>80000</v>
      </c>
      <c r="E24" s="108"/>
      <c r="F24" s="108"/>
    </row>
    <row r="25" spans="2:6" ht="15">
      <c r="B25" s="106" t="s">
        <v>164</v>
      </c>
      <c r="C25" s="106" t="s">
        <v>201</v>
      </c>
      <c r="D25" s="107">
        <v>90000</v>
      </c>
      <c r="E25" s="108"/>
      <c r="F25" s="108"/>
    </row>
    <row r="26" spans="2:6" ht="15.75">
      <c r="B26" s="117" t="s">
        <v>167</v>
      </c>
      <c r="C26" s="117"/>
      <c r="D26" s="109"/>
      <c r="E26" s="110"/>
      <c r="F26" s="110"/>
    </row>
    <row r="27" spans="2:6" ht="15">
      <c r="B27" s="111"/>
      <c r="C27" s="111"/>
      <c r="D27" s="112"/>
      <c r="E27" s="110"/>
      <c r="F27" s="110"/>
    </row>
    <row r="28" spans="2:6" ht="15.75">
      <c r="B28" s="111"/>
      <c r="C28" s="113" t="s">
        <v>168</v>
      </c>
      <c r="D28" s="114">
        <v>0.25</v>
      </c>
      <c r="E28" s="110"/>
      <c r="F28" s="110"/>
    </row>
    <row r="30" spans="2:6">
      <c r="B30" s="115" t="s">
        <v>187</v>
      </c>
    </row>
    <row r="31" spans="2:6">
      <c r="B31" s="115" t="s">
        <v>189</v>
      </c>
    </row>
  </sheetData>
  <mergeCells count="2">
    <mergeCell ref="B7:F7"/>
    <mergeCell ref="B26:C26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5:J46"/>
  <sheetViews>
    <sheetView showGridLines="0" topLeftCell="A4" workbookViewId="0">
      <selection activeCell="H12" sqref="H12"/>
    </sheetView>
  </sheetViews>
  <sheetFormatPr defaultColWidth="9.140625" defaultRowHeight="12.75"/>
  <cols>
    <col min="1" max="1" width="5.140625" style="82" customWidth="1"/>
    <col min="2" max="2" width="11.5703125" style="82" customWidth="1"/>
    <col min="3" max="3" width="14.7109375" style="82" bestFit="1" customWidth="1"/>
    <col min="4" max="4" width="15.85546875" style="82" bestFit="1" customWidth="1"/>
    <col min="5" max="6" width="13.140625" style="82" customWidth="1"/>
    <col min="7" max="7" width="4.140625" style="82" customWidth="1"/>
    <col min="8" max="8" width="14.42578125" style="82" bestFit="1" customWidth="1"/>
    <col min="9" max="9" width="12.5703125" style="82" customWidth="1"/>
    <col min="10" max="16384" width="9.140625" style="82"/>
  </cols>
  <sheetData>
    <row r="5" spans="2:10" ht="15.75">
      <c r="B5" s="118" t="s">
        <v>115</v>
      </c>
      <c r="C5" s="79" t="s">
        <v>116</v>
      </c>
      <c r="D5" s="80"/>
      <c r="E5" s="80"/>
      <c r="F5" s="81"/>
      <c r="H5" s="83"/>
      <c r="I5" s="83"/>
      <c r="J5" s="83"/>
    </row>
    <row r="6" spans="2:10" ht="15.75">
      <c r="B6" s="118"/>
      <c r="C6" s="84"/>
      <c r="D6" s="85"/>
      <c r="E6" s="85"/>
      <c r="F6" s="86"/>
      <c r="H6" s="83"/>
      <c r="I6" s="83"/>
      <c r="J6" s="83"/>
    </row>
    <row r="7" spans="2:10" ht="22.5" customHeight="1"/>
    <row r="8" spans="2:10" ht="15.75">
      <c r="B8" s="87" t="s">
        <v>117</v>
      </c>
      <c r="C8" s="87" t="s">
        <v>118</v>
      </c>
      <c r="D8" s="87" t="s">
        <v>119</v>
      </c>
      <c r="E8" s="87" t="s">
        <v>59</v>
      </c>
      <c r="F8" s="87" t="s">
        <v>120</v>
      </c>
      <c r="G8" s="83"/>
      <c r="H8" s="88" t="s">
        <v>121</v>
      </c>
      <c r="I8" s="89">
        <v>7.35</v>
      </c>
    </row>
    <row r="9" spans="2:10" ht="15">
      <c r="B9" s="90" t="s">
        <v>122</v>
      </c>
      <c r="C9" s="90">
        <v>5</v>
      </c>
      <c r="D9" s="91">
        <v>10</v>
      </c>
      <c r="E9" s="92"/>
      <c r="F9" s="93"/>
      <c r="G9" s="83"/>
      <c r="H9" s="83"/>
      <c r="I9" s="83"/>
    </row>
    <row r="10" spans="2:10" ht="15">
      <c r="B10" s="90" t="s">
        <v>123</v>
      </c>
      <c r="C10" s="90">
        <v>4</v>
      </c>
      <c r="D10" s="91">
        <v>15</v>
      </c>
      <c r="E10" s="92"/>
      <c r="F10" s="93"/>
      <c r="G10" s="83"/>
      <c r="H10" s="83"/>
      <c r="I10" s="83"/>
    </row>
    <row r="11" spans="2:10" ht="15.75">
      <c r="B11" s="90" t="s">
        <v>124</v>
      </c>
      <c r="C11" s="90">
        <v>3</v>
      </c>
      <c r="D11" s="91">
        <v>10</v>
      </c>
      <c r="E11" s="92"/>
      <c r="F11" s="93"/>
      <c r="G11" s="83"/>
      <c r="H11" s="123" t="s">
        <v>191</v>
      </c>
      <c r="I11" s="83"/>
    </row>
    <row r="12" spans="2:10" ht="15.75">
      <c r="B12" s="90" t="s">
        <v>125</v>
      </c>
      <c r="C12" s="90">
        <v>2</v>
      </c>
      <c r="D12" s="91">
        <v>10</v>
      </c>
      <c r="E12" s="92"/>
      <c r="F12" s="93"/>
      <c r="G12" s="83"/>
      <c r="H12" s="123" t="s">
        <v>190</v>
      </c>
      <c r="I12" s="83"/>
    </row>
    <row r="13" spans="2:10" ht="15">
      <c r="B13" s="90" t="s">
        <v>126</v>
      </c>
      <c r="C13" s="90">
        <v>7</v>
      </c>
      <c r="D13" s="91">
        <v>5</v>
      </c>
      <c r="E13" s="92"/>
      <c r="F13" s="93"/>
      <c r="G13" s="83"/>
      <c r="H13" s="83"/>
      <c r="I13" s="83"/>
    </row>
    <row r="14" spans="2:10" ht="15">
      <c r="B14" s="90" t="s">
        <v>127</v>
      </c>
      <c r="C14" s="90">
        <v>9</v>
      </c>
      <c r="D14" s="91">
        <v>15</v>
      </c>
      <c r="E14" s="92"/>
      <c r="F14" s="93"/>
      <c r="G14" s="83"/>
      <c r="H14" s="83"/>
      <c r="I14" s="83"/>
    </row>
    <row r="15" spans="2:10" ht="15">
      <c r="B15" s="90" t="s">
        <v>128</v>
      </c>
      <c r="C15" s="90">
        <v>6</v>
      </c>
      <c r="D15" s="91">
        <v>9</v>
      </c>
      <c r="E15" s="92"/>
      <c r="F15" s="93"/>
      <c r="G15" s="83"/>
      <c r="H15" s="83"/>
      <c r="I15" s="83"/>
    </row>
    <row r="16" spans="2:10" ht="15">
      <c r="B16" s="90" t="s">
        <v>129</v>
      </c>
      <c r="C16" s="90">
        <v>4</v>
      </c>
      <c r="D16" s="91">
        <v>15</v>
      </c>
      <c r="E16" s="92"/>
      <c r="F16" s="93"/>
      <c r="G16" s="83"/>
      <c r="H16" s="83"/>
      <c r="I16" s="83"/>
    </row>
    <row r="17" spans="2:9" ht="15">
      <c r="B17" s="90" t="s">
        <v>130</v>
      </c>
      <c r="C17" s="90">
        <v>2</v>
      </c>
      <c r="D17" s="91">
        <v>2</v>
      </c>
      <c r="E17" s="92"/>
      <c r="F17" s="93"/>
      <c r="G17" s="83"/>
      <c r="H17" s="83"/>
      <c r="I17" s="83"/>
    </row>
    <row r="18" spans="2:9" ht="15">
      <c r="B18" s="90" t="s">
        <v>131</v>
      </c>
      <c r="C18" s="90">
        <v>5</v>
      </c>
      <c r="D18" s="91">
        <v>25</v>
      </c>
      <c r="E18" s="92"/>
      <c r="F18" s="93"/>
      <c r="G18" s="83"/>
      <c r="H18" s="83"/>
      <c r="I18" s="83"/>
    </row>
    <row r="19" spans="2:9" ht="15">
      <c r="B19" s="90" t="s">
        <v>132</v>
      </c>
      <c r="C19" s="90">
        <v>4</v>
      </c>
      <c r="D19" s="91">
        <v>23</v>
      </c>
      <c r="E19" s="92"/>
      <c r="F19" s="93"/>
      <c r="G19" s="83"/>
      <c r="H19" s="83"/>
      <c r="I19" s="83"/>
    </row>
    <row r="20" spans="2:9" ht="15">
      <c r="B20" s="90" t="s">
        <v>133</v>
      </c>
      <c r="C20" s="90">
        <v>8</v>
      </c>
      <c r="D20" s="91">
        <v>12</v>
      </c>
      <c r="E20" s="92"/>
      <c r="F20" s="93"/>
      <c r="G20" s="83"/>
      <c r="H20" s="83"/>
      <c r="I20" s="83"/>
    </row>
    <row r="21" spans="2:9" ht="15">
      <c r="B21" s="90" t="s">
        <v>134</v>
      </c>
      <c r="C21" s="90">
        <v>6</v>
      </c>
      <c r="D21" s="91">
        <v>4</v>
      </c>
      <c r="E21" s="92"/>
      <c r="F21" s="93"/>
      <c r="G21" s="83"/>
      <c r="H21" s="83"/>
      <c r="I21" s="83"/>
    </row>
    <row r="22" spans="2:9" ht="15">
      <c r="B22" s="90" t="s">
        <v>135</v>
      </c>
      <c r="C22" s="90">
        <v>9</v>
      </c>
      <c r="D22" s="91">
        <v>10</v>
      </c>
      <c r="E22" s="92"/>
      <c r="F22" s="93"/>
      <c r="G22" s="83"/>
      <c r="H22" s="83"/>
      <c r="I22" s="83"/>
    </row>
    <row r="23" spans="2:9" ht="15">
      <c r="B23" s="90" t="s">
        <v>136</v>
      </c>
      <c r="C23" s="90">
        <v>7</v>
      </c>
      <c r="D23" s="91">
        <v>7</v>
      </c>
      <c r="E23" s="92"/>
      <c r="F23" s="93"/>
      <c r="G23" s="83"/>
      <c r="H23" s="83"/>
      <c r="I23" s="83"/>
    </row>
    <row r="24" spans="2:9" ht="15">
      <c r="B24" s="90" t="s">
        <v>137</v>
      </c>
      <c r="C24" s="90">
        <v>1</v>
      </c>
      <c r="D24" s="91">
        <v>8</v>
      </c>
      <c r="E24" s="92"/>
      <c r="F24" s="93"/>
      <c r="G24" s="83"/>
      <c r="H24" s="83"/>
      <c r="I24" s="83"/>
    </row>
    <row r="25" spans="2:9" ht="15">
      <c r="B25" s="90" t="s">
        <v>138</v>
      </c>
      <c r="C25" s="90">
        <v>2</v>
      </c>
      <c r="D25" s="91">
        <v>9</v>
      </c>
      <c r="E25" s="92"/>
      <c r="F25" s="93"/>
      <c r="G25" s="83"/>
      <c r="H25" s="83"/>
      <c r="I25" s="83"/>
    </row>
    <row r="26" spans="2:9" ht="15">
      <c r="B26" s="90" t="s">
        <v>139</v>
      </c>
      <c r="C26" s="90">
        <v>3</v>
      </c>
      <c r="D26" s="91">
        <v>10</v>
      </c>
      <c r="E26" s="92"/>
      <c r="F26" s="93"/>
      <c r="G26" s="83"/>
      <c r="H26" s="83"/>
      <c r="I26" s="83"/>
    </row>
    <row r="27" spans="2:9" ht="15">
      <c r="B27" s="90" t="s">
        <v>169</v>
      </c>
      <c r="C27" s="90">
        <v>4</v>
      </c>
      <c r="D27" s="91">
        <v>2</v>
      </c>
      <c r="E27" s="92"/>
      <c r="F27" s="93"/>
      <c r="G27" s="83"/>
      <c r="H27" s="83"/>
      <c r="I27" s="83"/>
    </row>
    <row r="28" spans="2:9" ht="15">
      <c r="B28" s="90" t="s">
        <v>170</v>
      </c>
      <c r="C28" s="90">
        <v>5</v>
      </c>
      <c r="D28" s="91">
        <v>22</v>
      </c>
      <c r="E28" s="92"/>
      <c r="F28" s="93"/>
      <c r="G28" s="83"/>
      <c r="H28" s="83"/>
      <c r="I28" s="83"/>
    </row>
    <row r="29" spans="2:9" ht="15">
      <c r="B29" s="90" t="s">
        <v>171</v>
      </c>
      <c r="C29" s="90">
        <v>6</v>
      </c>
      <c r="D29" s="91">
        <v>4</v>
      </c>
      <c r="E29" s="92"/>
      <c r="F29" s="93"/>
      <c r="G29" s="83"/>
      <c r="H29" s="83"/>
      <c r="I29" s="83"/>
    </row>
    <row r="30" spans="2:9" ht="15">
      <c r="B30" s="90" t="s">
        <v>172</v>
      </c>
      <c r="C30" s="90">
        <v>7</v>
      </c>
      <c r="D30" s="91">
        <v>15</v>
      </c>
      <c r="E30" s="92"/>
      <c r="F30" s="93"/>
      <c r="G30" s="83"/>
      <c r="H30" s="83"/>
      <c r="I30" s="83"/>
    </row>
    <row r="31" spans="2:9" ht="15">
      <c r="B31" s="90" t="s">
        <v>173</v>
      </c>
      <c r="C31" s="90">
        <v>8</v>
      </c>
      <c r="D31" s="91">
        <v>24</v>
      </c>
      <c r="E31" s="92"/>
      <c r="F31" s="93"/>
      <c r="G31" s="83"/>
      <c r="H31" s="83"/>
      <c r="I31" s="83"/>
    </row>
    <row r="32" spans="2:9" ht="15">
      <c r="B32" s="90" t="s">
        <v>174</v>
      </c>
      <c r="C32" s="90">
        <v>5</v>
      </c>
      <c r="D32" s="91">
        <v>15</v>
      </c>
      <c r="E32" s="92"/>
      <c r="F32" s="93"/>
      <c r="G32" s="83"/>
      <c r="H32" s="83"/>
      <c r="I32" s="83"/>
    </row>
    <row r="33" spans="2:9" ht="15">
      <c r="B33" s="90" t="s">
        <v>175</v>
      </c>
      <c r="C33" s="90">
        <v>1</v>
      </c>
      <c r="D33" s="91">
        <v>3</v>
      </c>
      <c r="E33" s="92"/>
      <c r="F33" s="93"/>
      <c r="G33" s="83"/>
      <c r="H33" s="83"/>
      <c r="I33" s="83"/>
    </row>
    <row r="34" spans="2:9" ht="15">
      <c r="B34" s="90" t="s">
        <v>176</v>
      </c>
      <c r="C34" s="90">
        <v>2</v>
      </c>
      <c r="D34" s="91">
        <v>5</v>
      </c>
      <c r="E34" s="92"/>
      <c r="F34" s="93"/>
      <c r="G34" s="83"/>
      <c r="H34" s="83"/>
      <c r="I34" s="83"/>
    </row>
    <row r="35" spans="2:9" ht="15">
      <c r="B35" s="90" t="s">
        <v>177</v>
      </c>
      <c r="C35" s="90">
        <v>2</v>
      </c>
      <c r="D35" s="91">
        <v>4</v>
      </c>
      <c r="E35" s="92"/>
      <c r="F35" s="93"/>
      <c r="G35" s="83"/>
      <c r="H35" s="83"/>
      <c r="I35" s="83"/>
    </row>
    <row r="36" spans="2:9" ht="15">
      <c r="B36" s="90" t="s">
        <v>178</v>
      </c>
      <c r="C36" s="90">
        <v>5</v>
      </c>
      <c r="D36" s="91">
        <v>44</v>
      </c>
      <c r="E36" s="92"/>
      <c r="F36" s="93"/>
      <c r="G36" s="83"/>
      <c r="H36" s="83"/>
      <c r="I36" s="83"/>
    </row>
    <row r="37" spans="2:9" ht="15">
      <c r="B37" s="90" t="s">
        <v>179</v>
      </c>
      <c r="C37" s="90">
        <v>4</v>
      </c>
      <c r="D37" s="91">
        <v>11</v>
      </c>
      <c r="E37" s="92"/>
      <c r="F37" s="93"/>
      <c r="G37" s="83"/>
      <c r="H37" s="83"/>
      <c r="I37" s="83"/>
    </row>
    <row r="38" spans="2:9" ht="15">
      <c r="B38" s="90" t="s">
        <v>180</v>
      </c>
      <c r="C38" s="90">
        <v>5</v>
      </c>
      <c r="D38" s="91">
        <v>22</v>
      </c>
      <c r="E38" s="92"/>
      <c r="F38" s="93"/>
      <c r="G38" s="83"/>
      <c r="H38" s="83"/>
      <c r="I38" s="83"/>
    </row>
    <row r="39" spans="2:9" ht="15">
      <c r="B39" s="90" t="s">
        <v>181</v>
      </c>
      <c r="C39" s="90">
        <v>7</v>
      </c>
      <c r="D39" s="91">
        <v>25</v>
      </c>
      <c r="E39" s="92"/>
      <c r="F39" s="93"/>
      <c r="G39" s="83"/>
      <c r="H39" s="83"/>
      <c r="I39" s="83"/>
    </row>
    <row r="40" spans="2:9" ht="15">
      <c r="B40" s="90" t="s">
        <v>182</v>
      </c>
      <c r="C40" s="90">
        <v>8</v>
      </c>
      <c r="D40" s="91">
        <v>14</v>
      </c>
      <c r="E40" s="92"/>
      <c r="F40" s="93"/>
      <c r="G40" s="83"/>
      <c r="H40" s="83"/>
      <c r="I40" s="83"/>
    </row>
    <row r="41" spans="2:9" ht="15">
      <c r="B41" s="90" t="s">
        <v>183</v>
      </c>
      <c r="C41" s="90">
        <v>9</v>
      </c>
      <c r="D41" s="91">
        <v>15</v>
      </c>
      <c r="E41" s="92"/>
      <c r="F41" s="93"/>
      <c r="G41" s="83"/>
      <c r="H41" s="83"/>
      <c r="I41" s="83"/>
    </row>
    <row r="42" spans="2:9" ht="15">
      <c r="B42" s="90" t="s">
        <v>184</v>
      </c>
      <c r="C42" s="90">
        <v>6</v>
      </c>
      <c r="D42" s="91">
        <v>12</v>
      </c>
      <c r="E42" s="92"/>
      <c r="F42" s="93"/>
      <c r="G42" s="83"/>
      <c r="H42" s="83"/>
      <c r="I42" s="83"/>
    </row>
    <row r="43" spans="2:9" ht="15">
      <c r="B43" s="90" t="s">
        <v>185</v>
      </c>
      <c r="C43" s="90">
        <v>10</v>
      </c>
      <c r="D43" s="91">
        <v>1</v>
      </c>
      <c r="E43" s="92"/>
      <c r="F43" s="93"/>
      <c r="G43" s="83"/>
      <c r="H43" s="83"/>
      <c r="I43" s="83"/>
    </row>
    <row r="44" spans="2:9" ht="15">
      <c r="B44" s="90" t="s">
        <v>186</v>
      </c>
      <c r="C44" s="90">
        <v>11</v>
      </c>
      <c r="D44" s="91">
        <v>5</v>
      </c>
      <c r="E44" s="92"/>
      <c r="F44" s="93"/>
      <c r="G44" s="83"/>
      <c r="H44" s="83"/>
      <c r="I44" s="83"/>
    </row>
    <row r="45" spans="2:9" ht="15.75">
      <c r="B45" s="94" t="s">
        <v>59</v>
      </c>
      <c r="C45" s="95"/>
      <c r="D45" s="95"/>
      <c r="E45" s="95"/>
      <c r="F45" s="95"/>
      <c r="G45" s="83"/>
      <c r="H45" s="83"/>
      <c r="I45" s="83"/>
    </row>
    <row r="46" spans="2:9" ht="15.75">
      <c r="B46" s="96"/>
      <c r="C46" s="97"/>
      <c r="D46" s="97"/>
      <c r="E46" s="97"/>
      <c r="F46" s="97"/>
      <c r="G46" s="83"/>
      <c r="H46" s="83"/>
      <c r="I46" s="83"/>
    </row>
  </sheetData>
  <mergeCells count="1">
    <mergeCell ref="B5:B6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workbookViewId="0">
      <selection activeCell="F5" sqref="F5"/>
    </sheetView>
  </sheetViews>
  <sheetFormatPr defaultColWidth="9.140625" defaultRowHeight="15"/>
  <cols>
    <col min="1" max="1" width="22" style="68" bestFit="1" customWidth="1"/>
    <col min="2" max="2" width="11.42578125" style="68" customWidth="1"/>
    <col min="3" max="3" width="9.28515625" style="68" customWidth="1"/>
    <col min="4" max="4" width="17.5703125" style="68" customWidth="1"/>
    <col min="5" max="5" width="9.7109375" style="68" customWidth="1"/>
    <col min="6" max="16384" width="9.140625" style="68"/>
  </cols>
  <sheetData>
    <row r="2" spans="1:6" ht="45.75" thickBot="1">
      <c r="A2" s="65" t="s">
        <v>20</v>
      </c>
      <c r="B2" s="65" t="s">
        <v>97</v>
      </c>
      <c r="C2" s="65" t="s">
        <v>98</v>
      </c>
      <c r="D2" s="66" t="s">
        <v>99</v>
      </c>
      <c r="E2" s="67"/>
    </row>
    <row r="3" spans="1:6" ht="15.75" thickTop="1">
      <c r="A3" s="69" t="s">
        <v>100</v>
      </c>
      <c r="B3" s="70">
        <v>8.59</v>
      </c>
      <c r="C3" s="69">
        <v>2</v>
      </c>
      <c r="D3" s="69"/>
      <c r="E3" s="71"/>
    </row>
    <row r="4" spans="1:6">
      <c r="A4" s="72" t="s">
        <v>101</v>
      </c>
      <c r="B4" s="73">
        <v>4.5</v>
      </c>
      <c r="C4" s="72">
        <v>5</v>
      </c>
      <c r="D4" s="72"/>
      <c r="E4" s="71"/>
      <c r="F4" s="68" t="s">
        <v>193</v>
      </c>
    </row>
    <row r="5" spans="1:6">
      <c r="A5" s="72" t="s">
        <v>102</v>
      </c>
      <c r="B5" s="73">
        <v>9.99</v>
      </c>
      <c r="C5" s="72">
        <v>1</v>
      </c>
      <c r="D5" s="72"/>
      <c r="E5" s="71"/>
    </row>
    <row r="6" spans="1:6">
      <c r="A6" s="72" t="s">
        <v>103</v>
      </c>
      <c r="B6" s="73">
        <v>6.4</v>
      </c>
      <c r="C6" s="72">
        <v>4</v>
      </c>
      <c r="D6" s="72"/>
      <c r="E6" s="71"/>
    </row>
    <row r="7" spans="1:6">
      <c r="A7" s="72" t="s">
        <v>104</v>
      </c>
      <c r="B7" s="73">
        <v>3.9</v>
      </c>
      <c r="C7" s="72">
        <v>6</v>
      </c>
      <c r="D7" s="72"/>
      <c r="E7" s="71"/>
    </row>
    <row r="8" spans="1:6">
      <c r="A8" s="72" t="s">
        <v>105</v>
      </c>
      <c r="B8" s="73">
        <v>7.8</v>
      </c>
      <c r="C8" s="72">
        <v>3</v>
      </c>
      <c r="D8" s="72"/>
      <c r="E8" s="71"/>
    </row>
    <row r="9" spans="1:6">
      <c r="A9" s="69" t="s">
        <v>100</v>
      </c>
      <c r="B9" s="70">
        <v>5.9293333333333296</v>
      </c>
      <c r="C9" s="74">
        <v>2</v>
      </c>
      <c r="D9" s="74"/>
      <c r="E9" s="71"/>
    </row>
    <row r="10" spans="1:6">
      <c r="A10" s="72" t="s">
        <v>101</v>
      </c>
      <c r="B10" s="73">
        <v>5.6624761904761902</v>
      </c>
      <c r="C10" s="74">
        <v>4</v>
      </c>
      <c r="D10" s="74"/>
      <c r="E10" s="71"/>
    </row>
    <row r="11" spans="1:6">
      <c r="A11" s="72" t="s">
        <v>102</v>
      </c>
      <c r="B11" s="73">
        <v>5.39561904761905</v>
      </c>
      <c r="C11" s="74">
        <v>5</v>
      </c>
      <c r="D11" s="74"/>
      <c r="E11" s="71"/>
    </row>
    <row r="12" spans="1:6">
      <c r="A12" s="72" t="s">
        <v>103</v>
      </c>
      <c r="B12" s="73">
        <v>5.1287619047619</v>
      </c>
      <c r="C12" s="74">
        <v>1</v>
      </c>
      <c r="D12" s="74"/>
      <c r="E12" s="71"/>
    </row>
    <row r="13" spans="1:6">
      <c r="A13" s="72" t="s">
        <v>192</v>
      </c>
      <c r="B13" s="73">
        <v>4.8619047619047597</v>
      </c>
      <c r="C13" s="74">
        <v>2</v>
      </c>
      <c r="D13" s="74"/>
      <c r="E13" s="71"/>
    </row>
    <row r="14" spans="1:6">
      <c r="A14" s="72" t="s">
        <v>105</v>
      </c>
      <c r="B14" s="73">
        <v>4.5950476190476204</v>
      </c>
      <c r="C14" s="74">
        <v>3</v>
      </c>
      <c r="D14" s="74"/>
      <c r="E14" s="71"/>
    </row>
    <row r="15" spans="1:6">
      <c r="A15" s="74" t="s">
        <v>106</v>
      </c>
      <c r="B15" s="75">
        <v>5</v>
      </c>
      <c r="C15" s="74">
        <v>2</v>
      </c>
      <c r="D15" s="74"/>
      <c r="E15" s="71"/>
    </row>
    <row r="16" spans="1:6">
      <c r="A16" s="74" t="s">
        <v>107</v>
      </c>
      <c r="B16" s="75">
        <v>4.5</v>
      </c>
      <c r="C16" s="74">
        <v>5</v>
      </c>
      <c r="D16" s="74"/>
      <c r="E16" s="71"/>
    </row>
    <row r="17" spans="1:5">
      <c r="A17" s="74" t="s">
        <v>108</v>
      </c>
      <c r="B17" s="75">
        <v>12.99</v>
      </c>
      <c r="C17" s="74">
        <v>1</v>
      </c>
      <c r="D17" s="74"/>
      <c r="E17" s="71"/>
    </row>
    <row r="18" spans="1:5">
      <c r="A18" s="74" t="s">
        <v>109</v>
      </c>
      <c r="B18" s="75">
        <v>23.5</v>
      </c>
      <c r="C18" s="74">
        <v>2</v>
      </c>
      <c r="D18" s="74"/>
      <c r="E18" s="71"/>
    </row>
    <row r="19" spans="1:5">
      <c r="A19" s="74" t="s">
        <v>110</v>
      </c>
      <c r="B19" s="75">
        <v>34.01</v>
      </c>
      <c r="C19" s="74">
        <v>1</v>
      </c>
      <c r="D19" s="74"/>
      <c r="E19" s="71"/>
    </row>
    <row r="20" spans="1:5">
      <c r="A20" s="74" t="s">
        <v>111</v>
      </c>
      <c r="B20" s="75">
        <v>44.52</v>
      </c>
      <c r="C20" s="74">
        <v>2</v>
      </c>
      <c r="D20" s="74"/>
      <c r="E20" s="71"/>
    </row>
    <row r="21" spans="1:5">
      <c r="A21" s="74" t="s">
        <v>112</v>
      </c>
      <c r="B21" s="75">
        <v>55.03</v>
      </c>
      <c r="C21" s="74">
        <v>1</v>
      </c>
      <c r="D21" s="74"/>
      <c r="E21" s="71"/>
    </row>
    <row r="22" spans="1:5">
      <c r="A22" s="74" t="s">
        <v>110</v>
      </c>
      <c r="B22" s="75">
        <v>65.540000000000006</v>
      </c>
      <c r="C22" s="74">
        <v>1</v>
      </c>
      <c r="D22" s="74"/>
      <c r="E22" s="71"/>
    </row>
    <row r="23" spans="1:5">
      <c r="A23" s="74" t="s">
        <v>111</v>
      </c>
      <c r="B23" s="75">
        <v>76.05</v>
      </c>
      <c r="C23" s="74">
        <v>2</v>
      </c>
      <c r="D23" s="74"/>
      <c r="E23" s="71"/>
    </row>
    <row r="24" spans="1:5">
      <c r="A24" s="74" t="s">
        <v>112</v>
      </c>
      <c r="B24" s="75">
        <v>86.56</v>
      </c>
      <c r="C24" s="74">
        <v>5</v>
      </c>
      <c r="D24" s="74"/>
      <c r="E24" s="71"/>
    </row>
    <row r="25" spans="1:5">
      <c r="A25" s="74" t="s">
        <v>110</v>
      </c>
      <c r="B25" s="75">
        <v>97.07</v>
      </c>
      <c r="C25" s="74">
        <v>4</v>
      </c>
      <c r="D25" s="74"/>
      <c r="E25" s="71"/>
    </row>
    <row r="26" spans="1:5">
      <c r="A26" s="74" t="s">
        <v>111</v>
      </c>
      <c r="B26" s="75">
        <v>107.58</v>
      </c>
      <c r="C26" s="74">
        <v>8</v>
      </c>
      <c r="D26" s="74"/>
      <c r="E26" s="71"/>
    </row>
    <row r="27" spans="1:5" ht="15.75" thickBot="1">
      <c r="A27" s="76" t="s">
        <v>113</v>
      </c>
      <c r="B27" s="77">
        <v>14.56</v>
      </c>
      <c r="C27" s="76">
        <v>2</v>
      </c>
      <c r="D27" s="76"/>
      <c r="E27" s="71"/>
    </row>
    <row r="28" spans="1:5" ht="15.75" thickTop="1">
      <c r="A28" s="119" t="s">
        <v>114</v>
      </c>
      <c r="B28" s="120"/>
      <c r="C28" s="120"/>
      <c r="D28" s="69"/>
      <c r="E28" s="71"/>
    </row>
    <row r="33" spans="3:3">
      <c r="C33" s="78"/>
    </row>
  </sheetData>
  <mergeCells count="1">
    <mergeCell ref="A28:C28"/>
  </mergeCells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B18" sqref="B18"/>
    </sheetView>
  </sheetViews>
  <sheetFormatPr defaultColWidth="9.140625" defaultRowHeight="15"/>
  <cols>
    <col min="1" max="1" width="12.28515625" style="50" customWidth="1"/>
    <col min="2" max="2" width="14.140625" style="50" customWidth="1"/>
    <col min="3" max="3" width="11" style="50" customWidth="1"/>
    <col min="4" max="16384" width="9.140625" style="50"/>
  </cols>
  <sheetData>
    <row r="2" spans="1:5">
      <c r="A2" s="50" t="s">
        <v>81</v>
      </c>
    </row>
    <row r="3" spans="1:5" ht="15.75" thickBot="1">
      <c r="B3" s="50" t="s">
        <v>82</v>
      </c>
    </row>
    <row r="4" spans="1:5" ht="17.25" thickTop="1" thickBot="1">
      <c r="A4" s="51" t="s">
        <v>83</v>
      </c>
      <c r="B4" s="52" t="s">
        <v>84</v>
      </c>
      <c r="C4" s="53" t="s">
        <v>85</v>
      </c>
    </row>
    <row r="5" spans="1:5" ht="15.75" thickTop="1">
      <c r="A5" s="54" t="s">
        <v>86</v>
      </c>
      <c r="B5" s="55">
        <v>990</v>
      </c>
      <c r="C5" s="56"/>
    </row>
    <row r="6" spans="1:5">
      <c r="A6" s="54" t="s">
        <v>87</v>
      </c>
      <c r="B6" s="55">
        <v>754</v>
      </c>
      <c r="C6" s="56"/>
      <c r="E6" s="50" t="s">
        <v>88</v>
      </c>
    </row>
    <row r="7" spans="1:5">
      <c r="A7" s="54" t="s">
        <v>89</v>
      </c>
      <c r="B7" s="55">
        <v>950</v>
      </c>
      <c r="C7" s="56"/>
      <c r="E7" s="50" t="s">
        <v>90</v>
      </c>
    </row>
    <row r="8" spans="1:5">
      <c r="A8" s="54" t="s">
        <v>91</v>
      </c>
      <c r="B8" s="55">
        <v>455</v>
      </c>
      <c r="C8" s="56"/>
    </row>
    <row r="9" spans="1:5">
      <c r="A9" s="57" t="s">
        <v>92</v>
      </c>
      <c r="B9" s="58">
        <v>820</v>
      </c>
      <c r="C9" s="59"/>
    </row>
    <row r="10" spans="1:5">
      <c r="A10" s="57" t="s">
        <v>93</v>
      </c>
      <c r="B10" s="58">
        <v>425</v>
      </c>
      <c r="C10" s="59"/>
    </row>
    <row r="11" spans="1:5">
      <c r="A11" s="57" t="s">
        <v>94</v>
      </c>
      <c r="B11" s="58">
        <v>350</v>
      </c>
      <c r="C11" s="59"/>
    </row>
    <row r="12" spans="1:5">
      <c r="A12" s="57" t="s">
        <v>95</v>
      </c>
      <c r="B12" s="58">
        <v>225</v>
      </c>
      <c r="C12" s="59"/>
    </row>
    <row r="13" spans="1:5">
      <c r="A13" s="57" t="s">
        <v>194</v>
      </c>
      <c r="B13" s="58">
        <v>490</v>
      </c>
      <c r="C13" s="59"/>
    </row>
    <row r="14" spans="1:5">
      <c r="A14" s="57" t="s">
        <v>195</v>
      </c>
      <c r="B14" s="58">
        <v>850</v>
      </c>
      <c r="C14" s="59"/>
    </row>
    <row r="15" spans="1:5">
      <c r="A15" s="57" t="s">
        <v>196</v>
      </c>
      <c r="B15" s="58">
        <v>400</v>
      </c>
      <c r="C15" s="59"/>
    </row>
    <row r="16" spans="1:5">
      <c r="A16" s="57" t="s">
        <v>197</v>
      </c>
      <c r="B16" s="58">
        <v>995</v>
      </c>
      <c r="C16" s="59"/>
    </row>
    <row r="17" spans="1:3">
      <c r="A17" s="57" t="s">
        <v>198</v>
      </c>
      <c r="B17" s="58">
        <v>350</v>
      </c>
      <c r="C17" s="59"/>
    </row>
    <row r="18" spans="1:3" ht="15.75" thickBot="1">
      <c r="A18" s="60" t="s">
        <v>96</v>
      </c>
      <c r="B18" s="61">
        <v>580</v>
      </c>
      <c r="C18" s="62"/>
    </row>
    <row r="19" spans="1:3" ht="17.25" thickTop="1" thickBot="1">
      <c r="A19" s="63" t="s">
        <v>59</v>
      </c>
      <c r="B19" s="64"/>
      <c r="C19" s="62"/>
    </row>
    <row r="20" spans="1:3" ht="15.75" thickTop="1"/>
  </sheetData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J16"/>
  <sheetViews>
    <sheetView workbookViewId="0">
      <selection activeCell="J2" sqref="J2"/>
    </sheetView>
  </sheetViews>
  <sheetFormatPr defaultRowHeight="12.75"/>
  <cols>
    <col min="1" max="1" width="7.7109375" customWidth="1"/>
    <col min="2" max="3" width="9.7109375" bestFit="1" customWidth="1"/>
    <col min="5" max="5" width="9.7109375" bestFit="1" customWidth="1"/>
    <col min="7" max="7" width="13.42578125" bestFit="1" customWidth="1"/>
    <col min="8" max="8" width="14.85546875" bestFit="1" customWidth="1"/>
    <col min="9" max="9" width="12.85546875" bestFit="1" customWidth="1"/>
    <col min="10" max="10" width="13.42578125" bestFit="1" customWidth="1"/>
    <col min="11" max="11" width="13.7109375" bestFit="1" customWidth="1"/>
  </cols>
  <sheetData>
    <row r="1" spans="1:10">
      <c r="A1" s="121" t="s">
        <v>60</v>
      </c>
      <c r="B1" s="121"/>
      <c r="C1" s="121"/>
      <c r="D1" s="121"/>
      <c r="E1" s="121"/>
      <c r="F1" s="121"/>
    </row>
    <row r="2" spans="1:10" ht="15.75">
      <c r="A2" s="49" t="s">
        <v>2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75</v>
      </c>
      <c r="H2" t="s">
        <v>76</v>
      </c>
      <c r="I2" t="s">
        <v>77</v>
      </c>
      <c r="J2" t="s">
        <v>78</v>
      </c>
    </row>
    <row r="3" spans="1:10">
      <c r="A3" t="s">
        <v>66</v>
      </c>
      <c r="B3">
        <v>20</v>
      </c>
      <c r="C3">
        <v>20</v>
      </c>
      <c r="D3">
        <v>10</v>
      </c>
      <c r="E3">
        <v>20</v>
      </c>
      <c r="F3">
        <v>15</v>
      </c>
    </row>
    <row r="4" spans="1:10">
      <c r="A4" t="s">
        <v>67</v>
      </c>
      <c r="B4">
        <v>18</v>
      </c>
      <c r="C4">
        <v>15</v>
      </c>
      <c r="D4">
        <v>10</v>
      </c>
      <c r="E4">
        <v>5</v>
      </c>
      <c r="F4">
        <v>16</v>
      </c>
    </row>
    <row r="5" spans="1:10">
      <c r="A5" t="s">
        <v>68</v>
      </c>
      <c r="C5">
        <v>20</v>
      </c>
      <c r="D5">
        <v>10</v>
      </c>
      <c r="E5">
        <v>5</v>
      </c>
      <c r="F5">
        <v>14</v>
      </c>
    </row>
    <row r="6" spans="1:10">
      <c r="A6" t="s">
        <v>69</v>
      </c>
      <c r="B6">
        <v>16</v>
      </c>
      <c r="C6">
        <v>20</v>
      </c>
      <c r="D6">
        <v>10</v>
      </c>
      <c r="F6">
        <v>13</v>
      </c>
    </row>
    <row r="7" spans="1:10">
      <c r="A7" t="s">
        <v>70</v>
      </c>
      <c r="B7">
        <v>20</v>
      </c>
      <c r="C7">
        <v>13</v>
      </c>
      <c r="D7">
        <v>8</v>
      </c>
      <c r="E7">
        <v>20</v>
      </c>
      <c r="F7">
        <v>9</v>
      </c>
    </row>
    <row r="8" spans="1:10">
      <c r="A8" t="s">
        <v>71</v>
      </c>
      <c r="B8">
        <v>15</v>
      </c>
      <c r="C8">
        <v>15</v>
      </c>
      <c r="D8">
        <v>10</v>
      </c>
      <c r="E8">
        <v>5</v>
      </c>
      <c r="F8">
        <v>15</v>
      </c>
    </row>
    <row r="9" spans="1:10">
      <c r="A9" t="s">
        <v>72</v>
      </c>
      <c r="B9">
        <v>20</v>
      </c>
      <c r="C9">
        <v>5</v>
      </c>
      <c r="D9">
        <v>10</v>
      </c>
      <c r="E9">
        <v>10</v>
      </c>
      <c r="F9">
        <v>13</v>
      </c>
    </row>
    <row r="10" spans="1:10">
      <c r="A10" t="s">
        <v>73</v>
      </c>
      <c r="B10">
        <v>9</v>
      </c>
      <c r="C10">
        <v>18</v>
      </c>
      <c r="D10">
        <v>10</v>
      </c>
      <c r="E10">
        <v>10</v>
      </c>
      <c r="F10">
        <v>10</v>
      </c>
    </row>
    <row r="11" spans="1:10">
      <c r="A11" t="s">
        <v>74</v>
      </c>
      <c r="B11">
        <v>10</v>
      </c>
      <c r="C11">
        <v>15</v>
      </c>
      <c r="D11">
        <v>10</v>
      </c>
      <c r="E11">
        <v>5</v>
      </c>
      <c r="F11">
        <v>17</v>
      </c>
    </row>
    <row r="14" spans="1:10">
      <c r="A14" t="s">
        <v>59</v>
      </c>
      <c r="B14">
        <f>SUM(B3:B11)</f>
        <v>128</v>
      </c>
      <c r="C14">
        <f>SUM(C3:C11)</f>
        <v>141</v>
      </c>
      <c r="D14">
        <f>SUM(D3:D11)</f>
        <v>88</v>
      </c>
      <c r="E14">
        <f>SUM(E3:E11)</f>
        <v>80</v>
      </c>
      <c r="F14">
        <f>SUM(F3:F11)</f>
        <v>122</v>
      </c>
    </row>
    <row r="15" spans="1:10">
      <c r="A15" t="s">
        <v>79</v>
      </c>
      <c r="B15">
        <f>MAX(B3:B11)</f>
        <v>20</v>
      </c>
      <c r="C15">
        <f>MAX(C3:C11)</f>
        <v>20</v>
      </c>
      <c r="D15">
        <f>MAX(D3:D11)</f>
        <v>10</v>
      </c>
      <c r="E15">
        <f>MAX(E3:E11)</f>
        <v>20</v>
      </c>
      <c r="F15">
        <f>MAX(F3:F11)</f>
        <v>17</v>
      </c>
    </row>
    <row r="16" spans="1:10">
      <c r="A16" t="s">
        <v>80</v>
      </c>
      <c r="B16">
        <f>MIN(B3:B11)</f>
        <v>9</v>
      </c>
      <c r="C16">
        <f>MIN(C3:C11)</f>
        <v>5</v>
      </c>
      <c r="D16">
        <f>MIN(D3:D11)</f>
        <v>8</v>
      </c>
      <c r="E16">
        <f>MIN(E3:E11)</f>
        <v>5</v>
      </c>
      <c r="F16">
        <f>MIN(F3:F11)</f>
        <v>9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G12" sqref="G12"/>
    </sheetView>
  </sheetViews>
  <sheetFormatPr defaultRowHeight="12.75"/>
  <cols>
    <col min="3" max="7" width="12.5703125" bestFit="1" customWidth="1"/>
    <col min="8" max="8" width="11.7109375" customWidth="1"/>
  </cols>
  <sheetData>
    <row r="1" spans="1:8">
      <c r="A1" t="s">
        <v>0</v>
      </c>
    </row>
    <row r="2" spans="1:8">
      <c r="A2" t="s">
        <v>1</v>
      </c>
      <c r="B2" t="s">
        <v>2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3</v>
      </c>
    </row>
    <row r="3" spans="1:8">
      <c r="A3">
        <v>1</v>
      </c>
      <c r="B3" t="s">
        <v>5</v>
      </c>
      <c r="C3">
        <v>100</v>
      </c>
      <c r="D3">
        <v>250</v>
      </c>
      <c r="E3">
        <v>200</v>
      </c>
      <c r="F3">
        <v>200</v>
      </c>
      <c r="G3">
        <v>350</v>
      </c>
    </row>
    <row r="4" spans="1:8">
      <c r="A4">
        <v>2</v>
      </c>
      <c r="B4" t="s">
        <v>4</v>
      </c>
      <c r="C4">
        <v>100</v>
      </c>
      <c r="D4">
        <v>100</v>
      </c>
      <c r="E4">
        <v>100</v>
      </c>
      <c r="F4">
        <v>0</v>
      </c>
      <c r="G4">
        <v>150</v>
      </c>
    </row>
    <row r="5" spans="1:8">
      <c r="A5">
        <v>3</v>
      </c>
      <c r="B5" t="s">
        <v>6</v>
      </c>
      <c r="C5">
        <v>200</v>
      </c>
      <c r="D5">
        <v>150</v>
      </c>
      <c r="E5">
        <v>250</v>
      </c>
      <c r="F5">
        <v>200</v>
      </c>
      <c r="G5">
        <v>300</v>
      </c>
    </row>
    <row r="6" spans="1:8">
      <c r="A6">
        <v>4</v>
      </c>
      <c r="B6" t="s">
        <v>7</v>
      </c>
      <c r="C6">
        <v>110</v>
      </c>
      <c r="D6">
        <v>100</v>
      </c>
      <c r="E6">
        <v>100</v>
      </c>
      <c r="F6">
        <v>200</v>
      </c>
      <c r="G6">
        <v>100</v>
      </c>
    </row>
    <row r="7" spans="1:8">
      <c r="A7">
        <v>5</v>
      </c>
      <c r="B7" t="s">
        <v>8</v>
      </c>
      <c r="C7">
        <v>50</v>
      </c>
      <c r="D7">
        <v>50</v>
      </c>
      <c r="E7">
        <v>100</v>
      </c>
      <c r="F7">
        <v>150</v>
      </c>
      <c r="G7">
        <v>100</v>
      </c>
    </row>
    <row r="8" spans="1:8">
      <c r="A8">
        <v>6</v>
      </c>
      <c r="B8" t="s">
        <v>9</v>
      </c>
      <c r="C8">
        <v>80</v>
      </c>
      <c r="D8">
        <v>80</v>
      </c>
      <c r="E8">
        <v>52</v>
      </c>
      <c r="F8">
        <v>100</v>
      </c>
      <c r="G8">
        <v>0</v>
      </c>
    </row>
    <row r="9" spans="1:8">
      <c r="A9">
        <v>7</v>
      </c>
      <c r="B9" t="s">
        <v>10</v>
      </c>
      <c r="C9">
        <v>120</v>
      </c>
      <c r="D9">
        <v>100</v>
      </c>
      <c r="E9">
        <v>50</v>
      </c>
      <c r="F9">
        <v>0</v>
      </c>
      <c r="G9">
        <v>150</v>
      </c>
    </row>
    <row r="10" spans="1:8">
      <c r="A10">
        <v>8</v>
      </c>
      <c r="B10" t="s">
        <v>13</v>
      </c>
      <c r="C10">
        <v>50</v>
      </c>
      <c r="D10">
        <v>50</v>
      </c>
      <c r="E10">
        <v>100</v>
      </c>
      <c r="F10">
        <v>100</v>
      </c>
      <c r="G10">
        <v>100</v>
      </c>
    </row>
    <row r="11" spans="1:8">
      <c r="A11">
        <v>9</v>
      </c>
      <c r="B11" t="s">
        <v>11</v>
      </c>
      <c r="C11">
        <v>50</v>
      </c>
      <c r="D11">
        <v>50</v>
      </c>
      <c r="E11">
        <v>120</v>
      </c>
      <c r="F11">
        <v>100</v>
      </c>
      <c r="G11">
        <v>100</v>
      </c>
    </row>
    <row r="12" spans="1:8">
      <c r="A12">
        <v>10</v>
      </c>
      <c r="B12" t="s">
        <v>12</v>
      </c>
      <c r="C12">
        <v>250</v>
      </c>
      <c r="D12">
        <v>200</v>
      </c>
      <c r="E12">
        <v>250</v>
      </c>
      <c r="F12">
        <v>200</v>
      </c>
      <c r="G12">
        <v>200</v>
      </c>
      <c r="H12" s="2"/>
    </row>
    <row r="13" spans="1:8">
      <c r="B13" t="s">
        <v>19</v>
      </c>
      <c r="C13" s="1">
        <v>1100</v>
      </c>
    </row>
    <row r="14" spans="1:8">
      <c r="C14" s="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H5" sqref="H5"/>
    </sheetView>
  </sheetViews>
  <sheetFormatPr defaultColWidth="8" defaultRowHeight="12.75"/>
  <cols>
    <col min="1" max="1" width="14.42578125" style="44" customWidth="1"/>
    <col min="2" max="2" width="10" style="44" bestFit="1" customWidth="1"/>
    <col min="3" max="3" width="9.140625" style="44" bestFit="1" customWidth="1"/>
    <col min="4" max="4" width="8.28515625" style="44" bestFit="1" customWidth="1"/>
    <col min="5" max="5" width="9" style="44" customWidth="1"/>
    <col min="6" max="6" width="8.42578125" style="44" bestFit="1" customWidth="1"/>
    <col min="7" max="16384" width="8" style="44"/>
  </cols>
  <sheetData>
    <row r="1" spans="1:5" s="39" customFormat="1" ht="31.5">
      <c r="A1" s="35"/>
      <c r="B1" s="36" t="s">
        <v>22</v>
      </c>
      <c r="C1" s="36" t="s">
        <v>23</v>
      </c>
      <c r="D1" s="37" t="s">
        <v>24</v>
      </c>
      <c r="E1" s="38" t="s">
        <v>54</v>
      </c>
    </row>
    <row r="2" spans="1:5" ht="15.75">
      <c r="A2" s="40" t="s">
        <v>55</v>
      </c>
      <c r="B2" s="41">
        <v>5260</v>
      </c>
      <c r="C2" s="41">
        <v>5471</v>
      </c>
      <c r="D2" s="42">
        <v>3457</v>
      </c>
      <c r="E2" s="43">
        <f>SUM(B2:D2)</f>
        <v>14188</v>
      </c>
    </row>
    <row r="3" spans="1:5" ht="15.75">
      <c r="A3" s="40" t="s">
        <v>56</v>
      </c>
      <c r="B3" s="41">
        <v>1568</v>
      </c>
      <c r="C3" s="41">
        <v>1455</v>
      </c>
      <c r="D3" s="42">
        <v>2456</v>
      </c>
      <c r="E3" s="43">
        <f>SUM(B3:D3)</f>
        <v>5479</v>
      </c>
    </row>
    <row r="4" spans="1:5" ht="15.75">
      <c r="A4" s="40" t="s">
        <v>57</v>
      </c>
      <c r="B4" s="41">
        <v>4547</v>
      </c>
      <c r="C4" s="41">
        <v>4587</v>
      </c>
      <c r="D4" s="42">
        <v>4554</v>
      </c>
      <c r="E4" s="43">
        <f>SUM(B4:D4)</f>
        <v>13688</v>
      </c>
    </row>
    <row r="5" spans="1:5" ht="15.75">
      <c r="A5" s="40" t="s">
        <v>58</v>
      </c>
      <c r="B5" s="41">
        <v>6671</v>
      </c>
      <c r="C5" s="41">
        <v>6346</v>
      </c>
      <c r="D5" s="42">
        <v>4977</v>
      </c>
      <c r="E5" s="43">
        <f>SUM(B5:D5)</f>
        <v>17994</v>
      </c>
    </row>
    <row r="6" spans="1:5" s="39" customFormat="1" ht="15.75">
      <c r="A6" s="45" t="s">
        <v>59</v>
      </c>
      <c r="B6" s="46">
        <f>SUM(B2:B5)</f>
        <v>18046</v>
      </c>
      <c r="C6" s="46">
        <f>SUM(C2:C5)</f>
        <v>17859</v>
      </c>
      <c r="D6" s="47">
        <f>SUM(D2:D5)</f>
        <v>15444</v>
      </c>
      <c r="E6" s="48">
        <f>SUM(B6:D6)</f>
        <v>51349</v>
      </c>
    </row>
  </sheetData>
  <phoneticPr fontId="10" type="noConversion"/>
  <pageMargins left="0.75" right="0.75" top="1" bottom="1" header="0.5" footer="0.5"/>
  <pageSetup paperSize="9" orientation="portrait" horizontalDpi="180" verticalDpi="180" copies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topLeftCell="A13" workbookViewId="0">
      <selection activeCell="E14" sqref="E14"/>
    </sheetView>
  </sheetViews>
  <sheetFormatPr defaultColWidth="9.140625" defaultRowHeight="15"/>
  <cols>
    <col min="1" max="6" width="10.7109375" style="12" customWidth="1"/>
    <col min="7" max="7" width="2.28515625" style="12" customWidth="1"/>
    <col min="8" max="12" width="10.7109375" style="12" customWidth="1"/>
    <col min="13" max="16384" width="9.140625" style="12"/>
  </cols>
  <sheetData>
    <row r="1" spans="1:12" ht="18">
      <c r="A1" s="11" t="s">
        <v>33</v>
      </c>
      <c r="B1" s="122" t="s">
        <v>34</v>
      </c>
      <c r="C1" s="122"/>
      <c r="D1" s="122"/>
      <c r="E1" s="122"/>
      <c r="F1" s="122"/>
      <c r="H1" s="122" t="s">
        <v>35</v>
      </c>
      <c r="I1" s="122"/>
      <c r="J1" s="122"/>
      <c r="K1" s="122"/>
      <c r="L1" s="122"/>
    </row>
    <row r="2" spans="1:12">
      <c r="B2" s="13" t="s">
        <v>46</v>
      </c>
      <c r="C2" s="14" t="s">
        <v>47</v>
      </c>
      <c r="D2" s="14" t="s">
        <v>48</v>
      </c>
      <c r="E2" s="14" t="s">
        <v>49</v>
      </c>
      <c r="F2" s="15" t="s">
        <v>36</v>
      </c>
      <c r="H2" s="13" t="s">
        <v>50</v>
      </c>
      <c r="I2" s="14" t="s">
        <v>51</v>
      </c>
      <c r="J2" s="14" t="s">
        <v>52</v>
      </c>
      <c r="K2" s="14" t="s">
        <v>53</v>
      </c>
      <c r="L2" s="15" t="s">
        <v>37</v>
      </c>
    </row>
    <row r="3" spans="1:12">
      <c r="A3" s="16" t="s">
        <v>38</v>
      </c>
      <c r="B3" s="17">
        <v>40</v>
      </c>
      <c r="C3" s="18">
        <v>80</v>
      </c>
      <c r="D3" s="18">
        <v>30</v>
      </c>
      <c r="E3" s="18">
        <v>100</v>
      </c>
      <c r="F3" s="19">
        <v>26</v>
      </c>
      <c r="H3" s="20">
        <v>140</v>
      </c>
      <c r="I3" s="21">
        <v>50</v>
      </c>
      <c r="J3" s="21">
        <v>140</v>
      </c>
      <c r="K3" s="21">
        <v>110</v>
      </c>
      <c r="L3" s="19">
        <v>230</v>
      </c>
    </row>
    <row r="4" spans="1:12">
      <c r="A4" s="22" t="s">
        <v>39</v>
      </c>
      <c r="B4" s="23">
        <v>20</v>
      </c>
      <c r="C4" s="24">
        <v>30</v>
      </c>
      <c r="D4" s="24">
        <v>60</v>
      </c>
      <c r="E4" s="24">
        <v>40</v>
      </c>
      <c r="F4" s="25">
        <v>60</v>
      </c>
      <c r="H4" s="26">
        <v>290</v>
      </c>
      <c r="I4" s="27">
        <v>80</v>
      </c>
      <c r="J4" s="27">
        <v>120</v>
      </c>
      <c r="K4" s="27">
        <v>270</v>
      </c>
      <c r="L4" s="25">
        <v>148</v>
      </c>
    </row>
    <row r="5" spans="1:12">
      <c r="A5" s="22" t="s">
        <v>40</v>
      </c>
      <c r="B5" s="23">
        <v>60</v>
      </c>
      <c r="C5" s="24">
        <v>90</v>
      </c>
      <c r="D5" s="24">
        <v>30</v>
      </c>
      <c r="E5" s="24">
        <v>30</v>
      </c>
      <c r="F5" s="25">
        <v>60</v>
      </c>
      <c r="H5" s="26">
        <v>310</v>
      </c>
      <c r="I5" s="27">
        <v>43</v>
      </c>
      <c r="J5" s="27">
        <v>100</v>
      </c>
      <c r="K5" s="27">
        <v>260</v>
      </c>
      <c r="L5" s="25">
        <v>180</v>
      </c>
    </row>
    <row r="6" spans="1:12">
      <c r="A6" s="22" t="s">
        <v>41</v>
      </c>
      <c r="B6" s="23">
        <v>30</v>
      </c>
      <c r="C6" s="24">
        <v>40</v>
      </c>
      <c r="D6" s="24">
        <v>20</v>
      </c>
      <c r="E6" s="24">
        <v>90</v>
      </c>
      <c r="F6" s="25">
        <v>9</v>
      </c>
      <c r="H6" s="26">
        <v>60</v>
      </c>
      <c r="I6" s="27">
        <v>35</v>
      </c>
      <c r="J6" s="27">
        <v>50</v>
      </c>
      <c r="K6" s="27">
        <v>100</v>
      </c>
      <c r="L6" s="25">
        <v>118</v>
      </c>
    </row>
    <row r="7" spans="1:12">
      <c r="A7" s="22" t="s">
        <v>42</v>
      </c>
      <c r="B7" s="23">
        <v>30</v>
      </c>
      <c r="C7" s="24">
        <v>50</v>
      </c>
      <c r="D7" s="24">
        <v>20</v>
      </c>
      <c r="E7" s="24">
        <v>90</v>
      </c>
      <c r="F7" s="25">
        <v>5</v>
      </c>
      <c r="H7" s="26">
        <v>190</v>
      </c>
      <c r="I7" s="27">
        <v>45</v>
      </c>
      <c r="J7" s="27">
        <v>90</v>
      </c>
      <c r="K7" s="27">
        <v>210</v>
      </c>
      <c r="L7" s="25">
        <v>224</v>
      </c>
    </row>
    <row r="8" spans="1:12">
      <c r="A8" s="22" t="s">
        <v>43</v>
      </c>
      <c r="B8" s="23">
        <v>0</v>
      </c>
      <c r="C8" s="24">
        <v>50</v>
      </c>
      <c r="D8" s="24">
        <v>20</v>
      </c>
      <c r="E8" s="24">
        <v>60</v>
      </c>
      <c r="F8" s="25">
        <v>65</v>
      </c>
      <c r="H8" s="26">
        <v>430</v>
      </c>
      <c r="I8" s="27">
        <v>60</v>
      </c>
      <c r="J8" s="27">
        <v>90</v>
      </c>
      <c r="K8" s="27">
        <v>220</v>
      </c>
      <c r="L8" s="25">
        <v>160</v>
      </c>
    </row>
    <row r="9" spans="1:12">
      <c r="A9" s="22" t="s">
        <v>44</v>
      </c>
      <c r="B9" s="23">
        <v>190</v>
      </c>
      <c r="C9" s="24">
        <v>50</v>
      </c>
      <c r="D9" s="24">
        <v>60</v>
      </c>
      <c r="E9" s="24">
        <v>50</v>
      </c>
      <c r="F9" s="25">
        <v>12</v>
      </c>
      <c r="H9" s="26">
        <v>190</v>
      </c>
      <c r="I9" s="27">
        <v>50</v>
      </c>
      <c r="J9" s="27">
        <v>130</v>
      </c>
      <c r="K9" s="27">
        <v>210</v>
      </c>
      <c r="L9" s="25">
        <v>155</v>
      </c>
    </row>
    <row r="10" spans="1:12">
      <c r="A10" s="28" t="s">
        <v>45</v>
      </c>
      <c r="B10" s="29">
        <v>270</v>
      </c>
      <c r="C10" s="30">
        <v>30</v>
      </c>
      <c r="D10" s="30">
        <v>50</v>
      </c>
      <c r="E10" s="30">
        <v>20</v>
      </c>
      <c r="F10" s="31">
        <v>8</v>
      </c>
      <c r="H10" s="32">
        <v>80</v>
      </c>
      <c r="I10" s="33">
        <v>50</v>
      </c>
      <c r="J10" s="33">
        <v>110</v>
      </c>
      <c r="K10" s="33">
        <v>220</v>
      </c>
      <c r="L10" s="31">
        <v>195</v>
      </c>
    </row>
    <row r="12" spans="1:12">
      <c r="B12" s="34"/>
      <c r="C12" s="34"/>
    </row>
  </sheetData>
  <mergeCells count="2">
    <mergeCell ref="H1:L1"/>
    <mergeCell ref="B1:F1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G22" sqref="G22"/>
    </sheetView>
  </sheetViews>
  <sheetFormatPr defaultRowHeight="12.75"/>
  <cols>
    <col min="1" max="1" width="6.7109375" style="10" customWidth="1"/>
    <col min="2" max="6" width="10" customWidth="1"/>
  </cols>
  <sheetData>
    <row r="1" spans="1:6">
      <c r="A1" s="3" t="s">
        <v>1</v>
      </c>
      <c r="B1" s="3" t="s">
        <v>20</v>
      </c>
      <c r="C1" s="3" t="s">
        <v>21</v>
      </c>
      <c r="D1" s="3" t="s">
        <v>25</v>
      </c>
      <c r="E1" s="3" t="s">
        <v>31</v>
      </c>
      <c r="F1" s="3" t="s">
        <v>32</v>
      </c>
    </row>
    <row r="2" spans="1:6">
      <c r="A2" s="4">
        <v>1</v>
      </c>
      <c r="B2" s="5" t="s">
        <v>26</v>
      </c>
      <c r="C2" s="5">
        <v>121223</v>
      </c>
      <c r="D2" s="5">
        <v>36</v>
      </c>
      <c r="E2" s="5">
        <v>72</v>
      </c>
      <c r="F2" s="5">
        <v>18</v>
      </c>
    </row>
    <row r="3" spans="1:6">
      <c r="A3" s="4">
        <v>2</v>
      </c>
      <c r="B3" s="5" t="s">
        <v>27</v>
      </c>
      <c r="C3" s="5">
        <v>253562</v>
      </c>
      <c r="D3" s="5">
        <v>98</v>
      </c>
      <c r="E3" s="5">
        <v>125</v>
      </c>
      <c r="F3" s="5">
        <v>38</v>
      </c>
    </row>
    <row r="4" spans="1:6">
      <c r="A4" s="4">
        <v>3</v>
      </c>
      <c r="B4" s="5" t="s">
        <v>26</v>
      </c>
      <c r="C4" s="5">
        <v>122425</v>
      </c>
      <c r="D4" s="5">
        <v>84</v>
      </c>
      <c r="E4" s="5">
        <v>38</v>
      </c>
      <c r="F4" s="5">
        <v>66</v>
      </c>
    </row>
    <row r="5" spans="1:6">
      <c r="A5" s="4">
        <v>4</v>
      </c>
      <c r="B5" s="5" t="s">
        <v>28</v>
      </c>
      <c r="C5" s="5">
        <v>441442</v>
      </c>
      <c r="D5" s="5">
        <v>19</v>
      </c>
      <c r="E5" s="5">
        <v>4</v>
      </c>
      <c r="F5" s="5">
        <v>6</v>
      </c>
    </row>
    <row r="6" spans="1:6">
      <c r="A6" s="4">
        <v>5</v>
      </c>
      <c r="B6" s="5" t="s">
        <v>26</v>
      </c>
      <c r="C6" s="5">
        <v>122525</v>
      </c>
      <c r="D6" s="5">
        <v>30</v>
      </c>
      <c r="E6" s="5">
        <v>90</v>
      </c>
      <c r="F6" s="5">
        <v>6</v>
      </c>
    </row>
    <row r="7" spans="1:6">
      <c r="A7" s="4">
        <v>6</v>
      </c>
      <c r="B7" s="5" t="s">
        <v>27</v>
      </c>
      <c r="C7" s="5">
        <v>253787</v>
      </c>
      <c r="D7" s="5">
        <v>33</v>
      </c>
      <c r="E7" s="5">
        <v>85</v>
      </c>
      <c r="F7" s="5">
        <v>187</v>
      </c>
    </row>
    <row r="8" spans="1:6">
      <c r="A8" s="4">
        <v>7</v>
      </c>
      <c r="B8" s="5" t="s">
        <v>29</v>
      </c>
      <c r="C8" s="5">
        <v>658585</v>
      </c>
      <c r="D8" s="5">
        <v>56</v>
      </c>
      <c r="E8" s="5">
        <v>62</v>
      </c>
      <c r="F8" s="5">
        <v>20</v>
      </c>
    </row>
    <row r="9" spans="1:6">
      <c r="A9" s="4">
        <v>8</v>
      </c>
      <c r="B9" s="5" t="s">
        <v>29</v>
      </c>
      <c r="C9" s="5">
        <v>685555</v>
      </c>
      <c r="D9" s="5">
        <v>82</v>
      </c>
      <c r="E9" s="5">
        <v>32</v>
      </c>
      <c r="F9" s="5">
        <v>6</v>
      </c>
    </row>
    <row r="10" spans="1:6">
      <c r="A10" s="6">
        <v>9</v>
      </c>
      <c r="B10" s="7" t="s">
        <v>26</v>
      </c>
      <c r="C10" s="7">
        <v>122352</v>
      </c>
      <c r="D10" s="7">
        <v>0</v>
      </c>
      <c r="E10" s="7">
        <v>18</v>
      </c>
      <c r="F10" s="7">
        <v>36</v>
      </c>
    </row>
    <row r="11" spans="1:6" ht="13.5" thickBot="1">
      <c r="A11" s="8"/>
      <c r="B11" s="9" t="s">
        <v>3</v>
      </c>
      <c r="C11" s="8" t="s">
        <v>30</v>
      </c>
      <c r="D11" s="9">
        <f>SUM(D2:D10)</f>
        <v>438</v>
      </c>
      <c r="E11" s="9">
        <f>SUM(E2:E10)</f>
        <v>526</v>
      </c>
      <c r="F11" s="9">
        <f>SUM(F2:F10)</f>
        <v>383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PDV</vt:lpstr>
      <vt:lpstr>Tečaj</vt:lpstr>
      <vt:lpstr>Račun</vt:lpstr>
      <vt:lpstr>Putnici</vt:lpstr>
      <vt:lpstr>Ocjena</vt:lpstr>
      <vt:lpstr>Uplate</vt:lpstr>
      <vt:lpstr>Obvezno</vt:lpstr>
      <vt:lpstr>Voće</vt:lpstr>
      <vt:lpstr>Proizvodi</vt:lpstr>
    </vt:vector>
  </TitlesOfParts>
  <Company>PRO-MIL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ucenik</cp:lastModifiedBy>
  <dcterms:created xsi:type="dcterms:W3CDTF">2006-02-27T11:07:16Z</dcterms:created>
  <dcterms:modified xsi:type="dcterms:W3CDTF">2012-04-17T12:47:25Z</dcterms:modified>
</cp:coreProperties>
</file>